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oziorowska\Desktop\sprawozdania finansowe 2020\MDK\"/>
    </mc:Choice>
  </mc:AlternateContent>
  <xr:revisionPtr revIDLastSave="0" documentId="8_{45B81011-B1C6-4699-88AE-5183640B47BC}" xr6:coauthVersionLast="45" xr6:coauthVersionMax="45" xr10:uidLastSave="{00000000-0000-0000-0000-000000000000}"/>
  <bookViews>
    <workbookView xWindow="-108" yWindow="-108" windowWidth="23256" windowHeight="12576" tabRatio="975" xr2:uid="{00000000-000D-0000-FFFF-FFFF00000000}"/>
  </bookViews>
  <sheets>
    <sheet name="Informacja dodatkowa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definedNames>
    <definedName name="_xlnm.Print_Area" localSheetId="1">'1'!$A$1:$O$26</definedName>
    <definedName name="_xlnm.Print_Area" localSheetId="10">'10'!$A$1:$E$21</definedName>
    <definedName name="_xlnm.Print_Area" localSheetId="11">'11'!$A$1:$E$19</definedName>
    <definedName name="_xlnm.Print_Area" localSheetId="12">'12'!$A$1:$D$34</definedName>
    <definedName name="_xlnm.Print_Area" localSheetId="13">'13'!$A$1:$F$20</definedName>
    <definedName name="_xlnm.Print_Area" localSheetId="14">'14'!$A$1:$H$20</definedName>
    <definedName name="_xlnm.Print_Area" localSheetId="15">'15'!$A$1:$H$27</definedName>
    <definedName name="_xlnm.Print_Area" localSheetId="2">'2'!$A$1:$L$25</definedName>
    <definedName name="_xlnm.Print_Area" localSheetId="3">'3'!$A$1:$F$23</definedName>
    <definedName name="_xlnm.Print_Area" localSheetId="4">'4'!$A$1:$F$24</definedName>
    <definedName name="_xlnm.Print_Area" localSheetId="5">'5'!$A$1:$F$19</definedName>
    <definedName name="_xlnm.Print_Area" localSheetId="6">'6'!$A$1:$J$31</definedName>
    <definedName name="_xlnm.Print_Area" localSheetId="7">'7'!$A$1:$H$19</definedName>
    <definedName name="_xlnm.Print_Area" localSheetId="8">'8'!$A$1:$H$20</definedName>
    <definedName name="_xlnm.Print_Area" localSheetId="9">'9'!$A$1:$J$25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3" l="1"/>
  <c r="I8" i="7" l="1"/>
  <c r="C17" i="16" l="1"/>
  <c r="D17" i="16"/>
  <c r="E17" i="16"/>
  <c r="F17" i="16"/>
  <c r="G17" i="16"/>
  <c r="H17" i="16"/>
  <c r="G5" i="15"/>
  <c r="H5" i="15" s="1"/>
  <c r="G6" i="15"/>
  <c r="H6" i="15" s="1"/>
  <c r="G7" i="15"/>
  <c r="H7" i="15" s="1"/>
  <c r="G8" i="15"/>
  <c r="H8" i="15"/>
  <c r="G9" i="15"/>
  <c r="H9" i="15" s="1"/>
  <c r="C10" i="15"/>
  <c r="D10" i="15"/>
  <c r="E10" i="15"/>
  <c r="F10" i="15"/>
  <c r="C10" i="14"/>
  <c r="D10" i="14"/>
  <c r="E10" i="14"/>
  <c r="F10" i="14"/>
  <c r="C8" i="13"/>
  <c r="D8" i="13"/>
  <c r="C13" i="13"/>
  <c r="D13" i="13"/>
  <c r="C18" i="13"/>
  <c r="D18" i="13"/>
  <c r="C23" i="13"/>
  <c r="D23" i="13"/>
  <c r="C9" i="12"/>
  <c r="E9" i="12"/>
  <c r="C12" i="11"/>
  <c r="E12" i="11"/>
  <c r="I8" i="10"/>
  <c r="J8" i="10"/>
  <c r="I9" i="10"/>
  <c r="I15" i="10" s="1"/>
  <c r="J9" i="10"/>
  <c r="I10" i="10"/>
  <c r="J10" i="10"/>
  <c r="I11" i="10"/>
  <c r="J11" i="10"/>
  <c r="I12" i="10"/>
  <c r="J12" i="10"/>
  <c r="I13" i="10"/>
  <c r="J13" i="10"/>
  <c r="I14" i="10"/>
  <c r="J14" i="10"/>
  <c r="C15" i="10"/>
  <c r="D15" i="10"/>
  <c r="E15" i="10"/>
  <c r="F15" i="10"/>
  <c r="G15" i="10"/>
  <c r="H15" i="10"/>
  <c r="G5" i="9"/>
  <c r="H5" i="9" s="1"/>
  <c r="G6" i="9"/>
  <c r="H6" i="9"/>
  <c r="G7" i="9"/>
  <c r="H7" i="9" s="1"/>
  <c r="G8" i="9"/>
  <c r="H8" i="9" s="1"/>
  <c r="G9" i="9"/>
  <c r="H9" i="9" s="1"/>
  <c r="C10" i="9"/>
  <c r="D10" i="9"/>
  <c r="E10" i="9"/>
  <c r="F10" i="9"/>
  <c r="G5" i="8"/>
  <c r="H5" i="8" s="1"/>
  <c r="G6" i="8"/>
  <c r="H6" i="8" s="1"/>
  <c r="G7" i="8"/>
  <c r="H7" i="8" s="1"/>
  <c r="G8" i="8"/>
  <c r="H8" i="8" s="1"/>
  <c r="G9" i="8"/>
  <c r="H9" i="8" s="1"/>
  <c r="C10" i="8"/>
  <c r="D10" i="8"/>
  <c r="E10" i="8"/>
  <c r="F10" i="8"/>
  <c r="G6" i="7"/>
  <c r="H6" i="7"/>
  <c r="J6" i="7"/>
  <c r="I7" i="7"/>
  <c r="J7" i="7"/>
  <c r="J8" i="7"/>
  <c r="I9" i="7"/>
  <c r="J9" i="7"/>
  <c r="E10" i="7"/>
  <c r="E22" i="7" s="1"/>
  <c r="F10" i="7"/>
  <c r="F22" i="7" s="1"/>
  <c r="G10" i="7"/>
  <c r="H10" i="7"/>
  <c r="I11" i="7"/>
  <c r="J11" i="7"/>
  <c r="I12" i="7"/>
  <c r="J12" i="7"/>
  <c r="I13" i="7"/>
  <c r="J13" i="7"/>
  <c r="I14" i="7"/>
  <c r="J14" i="7"/>
  <c r="I15" i="7"/>
  <c r="J15" i="7"/>
  <c r="I16" i="7"/>
  <c r="J16" i="7"/>
  <c r="I17" i="7"/>
  <c r="J17" i="7"/>
  <c r="I18" i="7"/>
  <c r="J18" i="7"/>
  <c r="I19" i="7"/>
  <c r="J19" i="7"/>
  <c r="I20" i="7"/>
  <c r="J20" i="7"/>
  <c r="I21" i="7"/>
  <c r="J21" i="7"/>
  <c r="F5" i="6"/>
  <c r="F6" i="6"/>
  <c r="F7" i="6"/>
  <c r="F8" i="6"/>
  <c r="F9" i="6"/>
  <c r="C10" i="6"/>
  <c r="D10" i="6"/>
  <c r="E10" i="6"/>
  <c r="F6" i="5"/>
  <c r="F7" i="5"/>
  <c r="F9" i="5"/>
  <c r="F10" i="5"/>
  <c r="F12" i="5"/>
  <c r="F13" i="5"/>
  <c r="F14" i="5"/>
  <c r="C15" i="5"/>
  <c r="D15" i="5"/>
  <c r="E15" i="5"/>
  <c r="F4" i="4"/>
  <c r="F5" i="4"/>
  <c r="F6" i="4"/>
  <c r="F7" i="4"/>
  <c r="F8" i="4"/>
  <c r="F9" i="4"/>
  <c r="F10" i="4"/>
  <c r="F11" i="4"/>
  <c r="C12" i="4"/>
  <c r="D12" i="4"/>
  <c r="E12" i="4"/>
  <c r="E5" i="3"/>
  <c r="F5" i="3"/>
  <c r="H5" i="3"/>
  <c r="I5" i="3"/>
  <c r="J5" i="3"/>
  <c r="K6" i="3"/>
  <c r="G7" i="3"/>
  <c r="K7" i="3"/>
  <c r="L7" i="3"/>
  <c r="C9" i="3"/>
  <c r="C8" i="3" s="1"/>
  <c r="D8" i="3"/>
  <c r="E9" i="3"/>
  <c r="E8" i="3" s="1"/>
  <c r="F9" i="3"/>
  <c r="F8" i="3" s="1"/>
  <c r="H9" i="3"/>
  <c r="H8" i="3" s="1"/>
  <c r="I9" i="3"/>
  <c r="I8" i="3" s="1"/>
  <c r="J9" i="3"/>
  <c r="J8" i="3" s="1"/>
  <c r="G10" i="3"/>
  <c r="K10" i="3"/>
  <c r="G11" i="3"/>
  <c r="K11" i="3"/>
  <c r="G12" i="3"/>
  <c r="K12" i="3"/>
  <c r="G13" i="3"/>
  <c r="K13" i="3"/>
  <c r="G14" i="3"/>
  <c r="K14" i="3"/>
  <c r="G15" i="3"/>
  <c r="K15" i="3"/>
  <c r="G16" i="3"/>
  <c r="K16" i="3"/>
  <c r="G17" i="3"/>
  <c r="K17" i="3"/>
  <c r="L17" i="3"/>
  <c r="D6" i="2"/>
  <c r="E6" i="2"/>
  <c r="F6" i="2"/>
  <c r="G6" i="2"/>
  <c r="I6" i="2"/>
  <c r="J6" i="2"/>
  <c r="K6" i="2"/>
  <c r="L6" i="2"/>
  <c r="M6" i="2"/>
  <c r="H7" i="2"/>
  <c r="N7" i="2"/>
  <c r="O7" i="2"/>
  <c r="H8" i="2"/>
  <c r="O8" i="2" s="1"/>
  <c r="N8" i="2"/>
  <c r="C10" i="2"/>
  <c r="C9" i="2" s="1"/>
  <c r="D10" i="2"/>
  <c r="D9" i="2" s="1"/>
  <c r="E10" i="2"/>
  <c r="E9" i="2" s="1"/>
  <c r="F10" i="2"/>
  <c r="F9" i="2" s="1"/>
  <c r="G10" i="2"/>
  <c r="G9" i="2" s="1"/>
  <c r="I10" i="2"/>
  <c r="I9" i="2" s="1"/>
  <c r="J10" i="2"/>
  <c r="J9" i="2" s="1"/>
  <c r="K10" i="2"/>
  <c r="K9" i="2" s="1"/>
  <c r="L10" i="2"/>
  <c r="L9" i="2" s="1"/>
  <c r="M10" i="2"/>
  <c r="M9" i="2" s="1"/>
  <c r="H11" i="2"/>
  <c r="N11" i="2"/>
  <c r="H12" i="2"/>
  <c r="N12" i="2"/>
  <c r="O12" i="2" s="1"/>
  <c r="H13" i="2"/>
  <c r="N13" i="2"/>
  <c r="H14" i="2"/>
  <c r="N14" i="2"/>
  <c r="H15" i="2"/>
  <c r="N15" i="2"/>
  <c r="O15" i="2" s="1"/>
  <c r="H16" i="2"/>
  <c r="N16" i="2"/>
  <c r="H17" i="2"/>
  <c r="N17" i="2"/>
  <c r="H18" i="2"/>
  <c r="N18" i="2"/>
  <c r="N6" i="2" l="1"/>
  <c r="L15" i="3"/>
  <c r="L11" i="3"/>
  <c r="F12" i="4"/>
  <c r="L16" i="3"/>
  <c r="H22" i="7"/>
  <c r="O16" i="2"/>
  <c r="J15" i="10"/>
  <c r="G10" i="15"/>
  <c r="O18" i="2"/>
  <c r="G10" i="8"/>
  <c r="G10" i="9"/>
  <c r="F10" i="6"/>
  <c r="L14" i="3"/>
  <c r="L12" i="3"/>
  <c r="H6" i="2"/>
  <c r="O6" i="2"/>
  <c r="O17" i="2"/>
  <c r="I10" i="7"/>
  <c r="J10" i="7"/>
  <c r="J22" i="7" s="1"/>
  <c r="G22" i="7"/>
  <c r="C22" i="7"/>
  <c r="I6" i="7"/>
  <c r="F15" i="5"/>
  <c r="L13" i="3"/>
  <c r="K9" i="3"/>
  <c r="K8" i="3" s="1"/>
  <c r="G9" i="3"/>
  <c r="G8" i="3" s="1"/>
  <c r="K5" i="3"/>
  <c r="O14" i="2"/>
  <c r="O13" i="2"/>
  <c r="H10" i="2"/>
  <c r="H9" i="2" s="1"/>
  <c r="N10" i="2"/>
  <c r="N9" i="2" s="1"/>
  <c r="O11" i="2"/>
  <c r="H10" i="15"/>
  <c r="H10" i="9"/>
  <c r="H10" i="8"/>
  <c r="D22" i="7"/>
  <c r="L10" i="3"/>
  <c r="L6" i="3"/>
  <c r="I22" i="7" l="1"/>
  <c r="L9" i="3"/>
  <c r="L8" i="3" s="1"/>
  <c r="O10" i="2"/>
  <c r="O9" i="2" s="1"/>
</calcChain>
</file>

<file path=xl/sharedStrings.xml><?xml version="1.0" encoding="utf-8"?>
<sst xmlns="http://schemas.openxmlformats.org/spreadsheetml/2006/main" count="662" uniqueCount="243">
  <si>
    <t>I</t>
  </si>
  <si>
    <t>Wprowadzenie do sprawozdania finansowego, obejmuje w szczególności:</t>
  </si>
  <si>
    <t>1.1</t>
  </si>
  <si>
    <t>nazwę jednostki</t>
  </si>
  <si>
    <t>1.2</t>
  </si>
  <si>
    <t>siedzibę jednostki</t>
  </si>
  <si>
    <t>1.3</t>
  </si>
  <si>
    <t>adres jednostki</t>
  </si>
  <si>
    <t>1.4</t>
  </si>
  <si>
    <t>podstawowy przedmiot działalności jednostki</t>
  </si>
  <si>
    <t>2.</t>
  </si>
  <si>
    <t>wskazanie okresu objętego sprawozdaniem</t>
  </si>
  <si>
    <t>3.</t>
  </si>
  <si>
    <t>wskazanie, że sprawozdanie finansowe zawiera dane łączne, jeżeli w skład jednostki nadrzędnej lub jednostki samorządu terytorialnego wchodzą jednostki sporządzające samodzielne sprawozdania finansowe</t>
  </si>
  <si>
    <t>4.</t>
  </si>
  <si>
    <t>omówienie przyjętych zasad (polityki) rachunkowości, w tym metod wyceny aktywów i pasywów (także amortyzacji)</t>
  </si>
  <si>
    <t>5.</t>
  </si>
  <si>
    <t>główny księgowy</t>
  </si>
  <si>
    <t>data</t>
  </si>
  <si>
    <t>kierownik jednostki</t>
  </si>
  <si>
    <t>(kierownik jednostki)</t>
  </si>
  <si>
    <t xml:space="preserve">(rok, miesiąc, dzień) </t>
  </si>
  <si>
    <t xml:space="preserve">(główny księgowy) </t>
  </si>
  <si>
    <t>………………………</t>
  </si>
  <si>
    <t>……………………</t>
  </si>
  <si>
    <t>Zaliczki na środki trwałe w budowie (inwestycje)</t>
  </si>
  <si>
    <t>Środki trwałe w budowie (inwestycje)</t>
  </si>
  <si>
    <t>Inne środki trwałe</t>
  </si>
  <si>
    <t>2.5.</t>
  </si>
  <si>
    <t>Środki transportu</t>
  </si>
  <si>
    <t>2.4.</t>
  </si>
  <si>
    <t>Urządzenia techniczne i maszyny</t>
  </si>
  <si>
    <t>2.3.</t>
  </si>
  <si>
    <t>Budynki, lokale i obiekty inżynierii lądowej</t>
  </si>
  <si>
    <t>2.2.</t>
  </si>
  <si>
    <t>Grunty stanowiące własność jednostki samorządu tertorialnego przekazane w użytkowanie wieczyste innym podmiotom</t>
  </si>
  <si>
    <t>2.1.1.</t>
  </si>
  <si>
    <t>Grunty, w tym:</t>
  </si>
  <si>
    <t>2.1.</t>
  </si>
  <si>
    <t xml:space="preserve">Razem środki trwałe (2.1 + 2.2 + 2.3 + 2.4+2.5.)
</t>
  </si>
  <si>
    <t>Razem rzeczowe aktywa trwałe (2 + 3 + 4)</t>
  </si>
  <si>
    <t>II.</t>
  </si>
  <si>
    <t>Pozostałe wartości niematerialne i prawne</t>
  </si>
  <si>
    <t>1.2.</t>
  </si>
  <si>
    <t>Licencje i prawa autorskie dotyczące oprogramowania komputerowego</t>
  </si>
  <si>
    <t>1.1.</t>
  </si>
  <si>
    <t>Razem wartości niematerialne i prawne (1.1 + 1.2)</t>
  </si>
  <si>
    <t>I.</t>
  </si>
  <si>
    <t>zmniejszenia ogółem (9  +10 + 11 + 12 + 13)</t>
  </si>
  <si>
    <t>inne zmniejszenia</t>
  </si>
  <si>
    <t>aktualizacja</t>
  </si>
  <si>
    <t>przemieszczenie wewnętrzne</t>
  </si>
  <si>
    <t>likwidacja</t>
  </si>
  <si>
    <t>zbycie</t>
  </si>
  <si>
    <t>zwiększenia ogółem (4 + 5 + 6 + 7)</t>
  </si>
  <si>
    <t>inne zwiększenia</t>
  </si>
  <si>
    <t>nabycie</t>
  </si>
  <si>
    <t>Wartość początkowa – stan na koniec  okresu sprawozdawczego (3 + 8 – 14)</t>
  </si>
  <si>
    <t>Zmniejszenia</t>
  </si>
  <si>
    <t>Zwiększenia</t>
  </si>
  <si>
    <t>Wartość początkowa – stan na początek okresu sprawozdawczego</t>
  </si>
  <si>
    <t xml:space="preserve">Wyszczególnienie </t>
  </si>
  <si>
    <t>Lp.</t>
  </si>
  <si>
    <t>Grunty stanowiące własność jednostki samorządu terytorialnego przekazane w użytkowanie wieczyste innym podmiotom</t>
  </si>
  <si>
    <t>Razem środki trwałe (2.1.+2.2.+2.3.+2.4+2.5)</t>
  </si>
  <si>
    <t>zmniejszenia ogółem (8 + 9 + 10)</t>
  </si>
  <si>
    <t xml:space="preserve">dotyczące zlikwidowanych składników </t>
  </si>
  <si>
    <t>dotyczące zbytych składników</t>
  </si>
  <si>
    <t>zwiększenia ogółem (4 + 5 + 6)</t>
  </si>
  <si>
    <t>amortyzacja/umorzenie za okres sprawozdawczy</t>
  </si>
  <si>
    <t>Wartość początkowa – stan na koniec okresu sprawozdawczego (3 + 7 – 11)</t>
  </si>
  <si>
    <t>Umorzenie – stan na początek okresu sprawozdawczego</t>
  </si>
  <si>
    <t>Ogółem (1 + 2 + 3 + 4 + 5)</t>
  </si>
  <si>
    <t>Inne długoterminowe aktywa finansowe</t>
  </si>
  <si>
    <t>5.3.</t>
  </si>
  <si>
    <t>Inne papiery wartościowe</t>
  </si>
  <si>
    <t>5.2.</t>
  </si>
  <si>
    <t>Akcje i udziały</t>
  </si>
  <si>
    <t>5.1.</t>
  </si>
  <si>
    <t>Razem długoterminowe aktywa finansowe</t>
  </si>
  <si>
    <t xml:space="preserve">Zaliczki na środki trwałe w budowie (inwestycje)  </t>
  </si>
  <si>
    <t xml:space="preserve">Środki trwałe w budowie (inwestycje)  </t>
  </si>
  <si>
    <t>Środki trwałe</t>
  </si>
  <si>
    <t>Wartości niematerialne i prawne</t>
  </si>
  <si>
    <t>1.</t>
  </si>
  <si>
    <t>Stan odpisów aktualizujących na koniec okresu sprawozdawczego (3  + 4 – 5)</t>
  </si>
  <si>
    <t>Zmniejszenia odpisów aktualizujących w ciągu okresu sprawozdawczego</t>
  </si>
  <si>
    <t>Zwiększenia odpisów aktualizujących w ciągu okresu sprawozdawczego</t>
  </si>
  <si>
    <t>Stan odpisów aktualizujących na początek okresu sprawozdawczego</t>
  </si>
  <si>
    <t xml:space="preserve">Ogółem: </t>
  </si>
  <si>
    <t>…</t>
  </si>
  <si>
    <t>Wartość (zł)</t>
  </si>
  <si>
    <r>
      <t>Powierzchnia (m</t>
    </r>
    <r>
      <rPr>
        <b/>
        <vertAlign val="superscript"/>
        <sz val="10"/>
        <rFont val="Times New Roman"/>
        <family val="1"/>
        <charset val="238"/>
      </rPr>
      <t>2</t>
    </r>
    <r>
      <rPr>
        <b/>
        <sz val="10"/>
        <rFont val="Times New Roman"/>
        <family val="1"/>
        <charset val="238"/>
      </rPr>
      <t>)</t>
    </r>
  </si>
  <si>
    <t>x</t>
  </si>
  <si>
    <t>Lokalizacja i numer działki</t>
  </si>
  <si>
    <t>Stan wartości gruntów użytkowanych wieczyście na koniec okresu sprawozdawczego (3 + 4 – 5)</t>
  </si>
  <si>
    <t>Zmniejszenia wartości gruntów użytkowanych wieczyście w ciągu okresu sprawozdawczego</t>
  </si>
  <si>
    <t>Zwiększenia wartości gruntów użytkowanych wieczyście w ciągu  okresu sprawozdawczego</t>
  </si>
  <si>
    <t>Wartość gruntów użytkowanych wieczyście – stan na początek okresu sprawozdawczego</t>
  </si>
  <si>
    <t>Wyszczególnienie gruntów użytkowanych wieczyście – dane identyfikujące grunt</t>
  </si>
  <si>
    <t xml:space="preserve">Ogółem:  </t>
  </si>
  <si>
    <t>Budynki, lokale i obiekty inżynierii lądowej i wodnej</t>
  </si>
  <si>
    <t>Grunty</t>
  </si>
  <si>
    <t>Wartość na koniec okresu sprawozdawczego (3 + 4 – 5)</t>
  </si>
  <si>
    <t>Zmniejszenia w ciągu okresu sprawozdawczego</t>
  </si>
  <si>
    <t>Zwiększenia w ciągu okresu sprawozdawczego</t>
  </si>
  <si>
    <t>Wartość na początek okresu sprawozdawczego</t>
  </si>
  <si>
    <t>Ogółem:</t>
  </si>
  <si>
    <t>4.2.</t>
  </si>
  <si>
    <t>4.1.</t>
  </si>
  <si>
    <t xml:space="preserve">4. </t>
  </si>
  <si>
    <t>3.2.</t>
  </si>
  <si>
    <t>3.1.</t>
  </si>
  <si>
    <t>Dłużne papiery wartościowe</t>
  </si>
  <si>
    <t xml:space="preserve">3. </t>
  </si>
  <si>
    <t>Udziały</t>
  </si>
  <si>
    <t>Akcje</t>
  </si>
  <si>
    <t>(4 + 6 – 8)</t>
  </si>
  <si>
    <t>(3 + 5 – 7)</t>
  </si>
  <si>
    <t>wartość</t>
  </si>
  <si>
    <t>liczba</t>
  </si>
  <si>
    <t>Stan na koniec okresu sprawozdawczego</t>
  </si>
  <si>
    <t>Stan na początek okresu sprawozdawczego</t>
  </si>
  <si>
    <t>zmniejszenia – razem (5 + 6)</t>
  </si>
  <si>
    <t>rozwiązanie odpisów aktualizujących (uznanie odpisów za zbędne)</t>
  </si>
  <si>
    <t>wykorzystanie</t>
  </si>
  <si>
    <t>Stan odpisów aktualizujących na koniec okresu sprawozdawczego (3 + 4 – 7)</t>
  </si>
  <si>
    <t>Wyszczególnienie według grup należności</t>
  </si>
  <si>
    <t>-</t>
  </si>
  <si>
    <t>rozwiązanie (uznanie rezerw za zbędne)</t>
  </si>
  <si>
    <t>Stan na koniec okresu sprawozdawczego                            (3 + 4 – 7)</t>
  </si>
  <si>
    <r>
      <t xml:space="preserve">Wyszczególnienie </t>
    </r>
    <r>
      <rPr>
        <b/>
        <sz val="11"/>
        <rFont val="Times New Roman"/>
        <family val="1"/>
        <charset val="238"/>
      </rPr>
      <t>rodzajów rezerw według celu ich utworzenia</t>
    </r>
  </si>
  <si>
    <t>7.</t>
  </si>
  <si>
    <t>6.</t>
  </si>
  <si>
    <t>koniec okresu sprawozdawczego (4 + 6 + 8)</t>
  </si>
  <si>
    <t>początek okresu sprawozdawczego (3  +5 + 7)</t>
  </si>
  <si>
    <t xml:space="preserve">koniec okresu sprawozdawczego </t>
  </si>
  <si>
    <t xml:space="preserve">początek okresu sprawozdawczego </t>
  </si>
  <si>
    <t>według stanu na:</t>
  </si>
  <si>
    <t>powyżej 5 lat</t>
  </si>
  <si>
    <t>powyżej 3 lat do 5 lat</t>
  </si>
  <si>
    <t>powyżej 1 roku do 3 lat</t>
  </si>
  <si>
    <t>Razem</t>
  </si>
  <si>
    <t>Okres wymagalności</t>
  </si>
  <si>
    <t>Wyszczególnienie zobowiązań według pozycji bilansu</t>
  </si>
  <si>
    <t>8.</t>
  </si>
  <si>
    <t>Kwota zabezpieczenia</t>
  </si>
  <si>
    <t>Wyszczególnienie według formy i charakteru zabezpieczenia zobowiązania</t>
  </si>
  <si>
    <t>Kwota zobowiązania</t>
  </si>
  <si>
    <t>Wyszczególnienie według rodzajów zobowiązań</t>
  </si>
  <si>
    <t>Wyszczególnienie według formy i charakteru zabezpieczenia zobowiązania warunkowego</t>
  </si>
  <si>
    <t>Kwota zobowiązania warunkowego</t>
  </si>
  <si>
    <t>Wyszczególnienie według rodzajów zobowiązań warunkowych</t>
  </si>
  <si>
    <t>Rozliczenia międzyokresowe bierne przychodów  ogółem:</t>
  </si>
  <si>
    <t>Rozliczenia międzyokresowe bierne przychodów</t>
  </si>
  <si>
    <t>Rozliczenia międzyokresowe bierne kosztów ogółem:</t>
  </si>
  <si>
    <t>Rozliczenia międzyokresowe bierne kosztów</t>
  </si>
  <si>
    <t>Rozliczenia międzyokresowe czynne przychodów ogółem:</t>
  </si>
  <si>
    <t>Rozliczenia międzyokresowe czynne przychodów</t>
  </si>
  <si>
    <t xml:space="preserve">Rozliczenia międzyokresowe czynne kosztów ogółem: </t>
  </si>
  <si>
    <t>Rozliczenia międzyokresowe czynne kosztów</t>
  </si>
  <si>
    <t>koniec okresu sprawozdawczego</t>
  </si>
  <si>
    <t>początek okresu sprawozdawczego</t>
  </si>
  <si>
    <t>Wartość rozliczeń międzyokresowych według stanu na:</t>
  </si>
  <si>
    <t>Wyszczególnienie według rodzaju rozliczeń międzyokresowych</t>
  </si>
  <si>
    <t>Kwota zobowiązań zabezpieczonych otrzymanymi (niewykazanymi w bilansie) gwarancjami i poręczeniami według stanu na:</t>
  </si>
  <si>
    <t>Kwota otrzymanych przez jednostkę gwarancji i poręczeń niewykazanych w bilansie według stanu na:</t>
  </si>
  <si>
    <t xml:space="preserve">Wyszczególnienie według rodzaju otrzymanych gwarancji i poręczeń </t>
  </si>
  <si>
    <t>Wyszczególnienie według rodzaju zapasów</t>
  </si>
  <si>
    <t>11.</t>
  </si>
  <si>
    <t>10.</t>
  </si>
  <si>
    <t>9.</t>
  </si>
  <si>
    <t>różnice kursowe</t>
  </si>
  <si>
    <t>odsetki</t>
  </si>
  <si>
    <t>w tym:</t>
  </si>
  <si>
    <t>ogółem</t>
  </si>
  <si>
    <t xml:space="preserve">Koszty wytworzenia poniesione w ciągu bieżącego okresu sprawozdawczego </t>
  </si>
  <si>
    <t xml:space="preserve">Koszty wytworzenia poniesione w ciągu poprzedniego okresu sprawozdawczego </t>
  </si>
  <si>
    <t>Dodatkowe informacje i objaśnienia obejmują w szczególności:</t>
  </si>
  <si>
    <t>inne informacje</t>
  </si>
  <si>
    <t>szczegółowy zakres zmian wartości grup rodzajowych środków trwałych, wartości niematerialnych i prawnych, zawierający stan tych aktywów na początek roku obrotowego, zwiększenia i zmniejszenia z tytułu: aktualizacji wartości, nabycia, rozchodu, przemieszczenia wewnętrznego oraz stan końcowy, a dla majątku amortyzowanego - podobne przedstawienie stanów i tytułów zmian dotychczasowej amortyzacji lub umorzenia</t>
  </si>
  <si>
    <t>1.3.</t>
  </si>
  <si>
    <t>wartość gruntów użytkowanych wieczyście</t>
  </si>
  <si>
    <t>1.4.</t>
  </si>
  <si>
    <t>liczbę oraz wartość posiadanych papierów wartościowych, w tym akcji i udziałów oraz dłużnych papierów wartościowych</t>
  </si>
  <si>
    <t>1.5.</t>
  </si>
  <si>
    <t>kwotę dokonanych w trakcie roku obrotowego odpisów aktualizujących wartość aktywów trwałych odrębnie dla długoterminowych aktywów niefinansowych oraz długoterminowych aktywów finansowych</t>
  </si>
  <si>
    <t>wartość nieamortyzowanych lub nieumarzanych przez jednostkę środków trwałych, używanych na podstawie umów najmu, dzierżawy i innych umów, w tym z tytułu umów leasingu</t>
  </si>
  <si>
    <t>1.6.</t>
  </si>
  <si>
    <t>1.7.</t>
  </si>
  <si>
    <t>dane o odpisach aktualizujących wartość należności, ze wskazaniem stanu na początek roku obrotowego, zwiększeniach, wykorzystaniu, rozwiązaniu i stanie na koniec roku obrotowego, z uwzględnieniem należności finansowych jednostek samorządu terytorialnego (stan pożyczek zagrożonych)</t>
  </si>
  <si>
    <t>1.8.</t>
  </si>
  <si>
    <t>1.9.</t>
  </si>
  <si>
    <t>1.10.</t>
  </si>
  <si>
    <t>1.11.</t>
  </si>
  <si>
    <t>1.12.</t>
  </si>
  <si>
    <t>1.13.</t>
  </si>
  <si>
    <t>dane o stanie rezerw według celu ich utworzenia na początek roku obrotowego, zwiększeniach, wykorzystaniu, rozwiązaniu i stanie końcowym</t>
  </si>
  <si>
    <t>podział zobowiązań długoterminowych o pozostałym od dnia bilansowego, przewidywanym umową lub wynikającym z innego tytułu prawnego, okresie spłaty:</t>
  </si>
  <si>
    <t>powyżej 3 do 5 lat</t>
  </si>
  <si>
    <t>a)</t>
  </si>
  <si>
    <t>b)</t>
  </si>
  <si>
    <t>c)</t>
  </si>
  <si>
    <t>łączną kwotę zobowiązań zabezpieczonych na majątku jednostki ze wskazaniem charakteru i formy tych zabezpieczeń</t>
  </si>
  <si>
    <t>łączną kwotę zobowiązań warunkowych, w tym również udzielonych przez jednostkę gwarancji i poręczeń, także wekslowych, niewykazanych w bilansie, ze wskazaniem zobowiązań zabezpieczonych na majątku jednostki oraz charakteru i formy tych zabezpieczeń</t>
  </si>
  <si>
    <t>wykaz istotnych pozycji czynnych i biernych rozliczeń międzyokresowych, w tym kwotę czynnych rozliczeń międzyokresowych kosztów stanowiących różnicę między wartością otrzymanych finansowych składników aktywów a zobowiązaniem zapłaty za nie</t>
  </si>
  <si>
    <t>łączną kwotę otrzymanych przez jednostkę gwarancji i poręczeń niewykazanych w bilansie</t>
  </si>
  <si>
    <t>wysokość odpisów aktualizujących wartość zapasów</t>
  </si>
  <si>
    <t>koszt wytworzenia środków trwałych w budowie, w tym odsetki oraz różnice kursowe, które powiększyły koszt wytworzenia środków trwałych w budowie w roku obrotowym</t>
  </si>
  <si>
    <t>Nie dotyczy</t>
  </si>
  <si>
    <t>1.14.</t>
  </si>
  <si>
    <t>aktualna wartość rynkowa środków trwalych</t>
  </si>
  <si>
    <t>W 2018 r. nie było przeszacowań wartości niematerialnych i prawnych, których wartość określona jest na kwotę 13.866,13 zł brutto. Środki trwałe róznie nie były  przeszacowywane , a ich wartość stanowi kwote 1.691.304,40 zł brutto.</t>
  </si>
  <si>
    <t>Tabela 1. Zmiany stanu wartości początkowej wartości niematerialnych i prawnych oraz rzeczowych aktywów trwałych (okres sprawozdawczy: 01.01.2019 r. do 31.12.2019 r.)</t>
  </si>
  <si>
    <t>Tabela 2. Zmiany stanu umorzenia/amortyzacji wartości niematerialnych i prawnych oraz rzeczowych aktywów trwałych (okres sprawozdawczy: 01.01.2019 r. do 31.12.2019 r.)</t>
  </si>
  <si>
    <t>Tabela 3. Odpisy aktualizujące wartość aktywów trwałych (okres sprawozdawczy: 01.01.2019 r. do 31.12.2019 r.)</t>
  </si>
  <si>
    <t>Tabela 4. Grunty użytkowane wieczyście (okres sprawozdawczy: 01.01.2019 r. do 31.12.2019 r.)</t>
  </si>
  <si>
    <t>Tabela 5. Wartość nieamortyzowanych lub nieumarzanych przez jednostkę środków trwałych, używanych na podstawie umów najmu, dzierżawy i innych umów, w tym z tytułu umów leasingu (okres sprawozdawczy: 01.01.2019 r. do 31.12.2019 r.)</t>
  </si>
  <si>
    <t>Tabel 6. Liczba i wartość posiadanych papierów wartościowych, w tym akcji i udziałów oraz dłużnych papierów wartościowych                                                                (okres sprawozdawczy: 01.01.2019 r. do 31.12.2019 r.)</t>
  </si>
  <si>
    <t>Tabela 7. Odpisy aktualizujące wartość należności  (okres sprawozdawczy:  01.01.2019 r. do 31.12.2019 r.)</t>
  </si>
  <si>
    <t>Tabela 8. Informacja o stanie rezerw  (okres sprawozdawczy: 01.01.2019 r. do 31.12.2019 r.)</t>
  </si>
  <si>
    <t>Tabela 9. Zobowiązania długoterminowe według okresu ich spłaty (okres sprawozdawczy: 01.01.2019 r. do  31.12.2019 r.)</t>
  </si>
  <si>
    <t>Tabela 10. Kwota zobowiązań zabezpieczonych na majątku jednostki (okres sprawozdawczy: 01.01.2019 r. do 31.12.2019 r.)</t>
  </si>
  <si>
    <t>Tabela 11. Łączna kwota zobowiązań warunkowych (w tym również udzielonych przez jednostkę gwarancji i poręczeń, także wekslowych, niewykazanych w bilansie, ze wskazaniem zobowiązań zabezpieczonych na majątku jednostki oraz charakteru i formy tych zabezpieczeń) na dzień bilansowy (okres sprawozdawczy: 01.01.2019 r. do 31.12.2019 r.)</t>
  </si>
  <si>
    <t>Tabela 12. Czynne i bierne rozliczenia międzyokresowe (okres sprawozdawczy: 01.01.2019 r. do 31.12.2019 r.)</t>
  </si>
  <si>
    <t>Tabela 13. Kwota otrzymanych gwarancji i poręczeń  (okres sprawozdawczy: 01.01.2019 r. do 31.12.2019 r.)</t>
  </si>
  <si>
    <t>Tabela 14. Wysokość odpisów aktualizujących wartość zapasów  (okres sprawozdawczy: 01.01.2019 r. do 31.12.2019 r.)</t>
  </si>
  <si>
    <t>Tabela 15. Koszt wytworzenia środków trwałych w budowie, w tym odsetki oraz różnice kursowe, które powiększyły koszt wytworzenia środków trwałych w budowie (okres sprawozdawczy: 01.01.2019 r. 31.12.2019 r.)</t>
  </si>
  <si>
    <t>01.01.2019-31.12.2019</t>
  </si>
  <si>
    <t>W 2019 r. zamortyzowano wartości niematerialne i prawne na kwote 13 866,13 zł i środki trwałe na ogólną kwotę 984 580,96 zł.</t>
  </si>
  <si>
    <t>INFORMACJA DODATKOWA DO SPRAWOZDANIA FINANSOWEGO ZA 2019 ROK</t>
  </si>
  <si>
    <t>Miejski Dom Kultury w Słupcy</t>
  </si>
  <si>
    <t>62-400 Słupca ul.Traugutta 5</t>
  </si>
  <si>
    <t>Działalność kulturalna, kino</t>
  </si>
  <si>
    <t>Rokiem obrotowym  jest rok kalendarzowy. Aktywa i pasywa jednostki wycenia się wg zasad określonych w ustawie o rachunkowosci oraz przepisach szczegółowych wydanych na podstawie ustawy o finansach publicznych. Odpisów umorzeniowo-amortzacyjnych środków trwałych i wartości niematerialnych i prawnych  dokonuje się na koniec roku budżetowego począwszy od miesiąca następujacego po miesiącu przyjęcia środka trwałego do użytkowania. Podstawą klasyfikacji środków trwałych do ewidencji i ustalenia odpisów amortyzacyjnych stanowi rozporządzenie Rady Ministrów w sprawie klasyfikacji srodków trwałych (KŚT). W jednostce stosuje się metodę  liniową przy zastosowaniu stawek określonych w przepisach o podatku dochodowym od osób prawnych.  Pozostałe środki trwałe o wartości nieprzekraczającej wartość ustaloną w przepisach podatkowych jednostka amortyzuje jednorazowo w m-cu przyjęcia ich do użytkowania. Na dzień bilansowy środki trwałe i wartości niematerialne i prawne wycenia się wg cen nabycia lub wytworzenia pomniejszonych o odpisy amortyzacyjne lub umorzeniowe, a także o odpisy z tytułu trwałej utraty wartości. Przychody ujmuje się na kontach zespołu 7, a koszty na kontach zespołu 4. W jednostce sporządza sie rachunek strat i zysków w wariancie porównawczym.</t>
  </si>
  <si>
    <t>Sylwia Staśkiewicz</t>
  </si>
  <si>
    <t>Jaroslaw Dębski</t>
  </si>
  <si>
    <t xml:space="preserve">kwota wypłaconych środków pieniężnych na świadczenia pracownicze </t>
  </si>
  <si>
    <t>Sporządził: Sylwia Staśkiewicz</t>
  </si>
  <si>
    <t>Sporządził:  Sylwia Staśkiewcz</t>
  </si>
  <si>
    <t>Sporządził:  Sylwia Staśkiewicz</t>
  </si>
  <si>
    <t>Jarosław Dębski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</si>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</sst>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\-mm\-dd;@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9" tint="-0.249977111117893"/>
      <name val="Times New Roman"/>
      <family val="1"/>
      <charset val="238"/>
    </font>
    <font>
      <sz val="10"/>
      <color rgb="FFC00000"/>
      <name val="Times New Roman"/>
      <family val="1"/>
      <charset val="238"/>
    </font>
    <font>
      <b/>
      <sz val="10"/>
      <color rgb="FF0070C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0"/>
      <color theme="9" tint="-0.249977111117893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rgb="FF00B05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color rgb="FFC0000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rgb="FF00B050"/>
      <name val="Times New Roman"/>
      <family val="1"/>
      <charset val="238"/>
    </font>
    <font>
      <sz val="12"/>
      <color theme="2" tint="-0.499984740745262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sz val="12"/>
      <color theme="9" tint="-0.249977111117893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F77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E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vertical="center"/>
    </xf>
    <xf numFmtId="4" fontId="9" fillId="0" borderId="1" xfId="0" applyNumberFormat="1" applyFont="1" applyBorder="1" applyAlignment="1">
      <alignment horizontal="righ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4" fontId="12" fillId="0" borderId="1" xfId="0" applyNumberFormat="1" applyFont="1" applyBorder="1" applyAlignment="1">
      <alignment horizontal="right" vertical="center" wrapText="1"/>
    </xf>
    <xf numFmtId="4" fontId="12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justify" vertical="center" wrapText="1"/>
    </xf>
    <xf numFmtId="4" fontId="17" fillId="2" borderId="1" xfId="0" applyNumberFormat="1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justify" vertical="center" wrapText="1"/>
    </xf>
    <xf numFmtId="0" fontId="20" fillId="0" borderId="0" xfId="0" applyFont="1" applyAlignment="1">
      <alignment vertical="center"/>
    </xf>
    <xf numFmtId="4" fontId="12" fillId="5" borderId="1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vertical="center"/>
    </xf>
    <xf numFmtId="4" fontId="5" fillId="5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justify" vertical="center" wrapText="1"/>
    </xf>
    <xf numFmtId="0" fontId="5" fillId="2" borderId="0" xfId="0" applyFont="1" applyFill="1" applyAlignment="1">
      <alignment vertical="center"/>
    </xf>
    <xf numFmtId="0" fontId="5" fillId="0" borderId="7" xfId="0" applyFont="1" applyBorder="1" applyAlignment="1">
      <alignment vertical="center"/>
    </xf>
    <xf numFmtId="0" fontId="9" fillId="6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19" fillId="0" borderId="1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4" fontId="9" fillId="8" borderId="1" xfId="0" applyNumberFormat="1" applyFont="1" applyFill="1" applyBorder="1" applyAlignment="1">
      <alignment horizontal="right" vertical="center" wrapText="1"/>
    </xf>
    <xf numFmtId="4" fontId="5" fillId="8" borderId="1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justify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/>
    <xf numFmtId="0" fontId="23" fillId="0" borderId="0" xfId="0" applyFont="1" applyAlignment="1">
      <alignment vertical="center"/>
    </xf>
    <xf numFmtId="4" fontId="24" fillId="0" borderId="1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0" fontId="25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4" fontId="5" fillId="10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0" fontId="26" fillId="0" borderId="0" xfId="0" applyFont="1"/>
    <xf numFmtId="0" fontId="19" fillId="0" borderId="1" xfId="0" applyFont="1" applyBorder="1" applyAlignment="1">
      <alignment horizontal="center" vertical="center" wrapText="1"/>
    </xf>
    <xf numFmtId="4" fontId="5" fillId="11" borderId="1" xfId="0" applyNumberFormat="1" applyFont="1" applyFill="1" applyBorder="1" applyAlignment="1">
      <alignment horizontal="right" vertical="center" wrapText="1"/>
    </xf>
    <xf numFmtId="0" fontId="5" fillId="0" borderId="7" xfId="0" applyFont="1" applyBorder="1"/>
    <xf numFmtId="0" fontId="27" fillId="0" borderId="1" xfId="0" applyFont="1" applyBorder="1" applyAlignment="1">
      <alignment horizontal="justify" vertical="center" wrapText="1"/>
    </xf>
    <xf numFmtId="0" fontId="5" fillId="2" borderId="0" xfId="0" applyFont="1" applyFill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" fontId="5" fillId="12" borderId="1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4" fontId="5" fillId="13" borderId="1" xfId="0" applyNumberFormat="1" applyFont="1" applyFill="1" applyBorder="1" applyAlignment="1">
      <alignment horizontal="right" vertical="center" wrapText="1"/>
    </xf>
    <xf numFmtId="4" fontId="9" fillId="13" borderId="1" xfId="0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vertical="center"/>
    </xf>
    <xf numFmtId="0" fontId="17" fillId="0" borderId="4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 wrapText="1"/>
    </xf>
    <xf numFmtId="4" fontId="5" fillId="14" borderId="1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4" fontId="5" fillId="15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4" fontId="5" fillId="16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justify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0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4" fontId="35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36" fillId="0" borderId="1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164" fontId="5" fillId="0" borderId="0" xfId="0" applyNumberFormat="1" applyFont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0" fontId="28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topLeftCell="A55" zoomScale="120" zoomScaleNormal="120" workbookViewId="0">
      <selection activeCell="I74" sqref="I74"/>
    </sheetView>
  </sheetViews>
  <sheetFormatPr defaultRowHeight="14.4" x14ac:dyDescent="0.3"/>
  <cols>
    <col min="1" max="4" width="9.109375" style="120"/>
    <col min="5" max="5" width="11.109375" style="120" customWidth="1"/>
    <col min="6" max="8" width="9.109375" style="120"/>
    <col min="9" max="9" width="14.44140625" style="120" customWidth="1"/>
  </cols>
  <sheetData>
    <row r="1" spans="1:9" x14ac:dyDescent="0.3">
      <c r="A1" s="138" t="s">
        <v>230</v>
      </c>
      <c r="B1" s="138"/>
      <c r="C1" s="138"/>
      <c r="D1" s="138"/>
      <c r="E1" s="138"/>
      <c r="F1" s="138"/>
      <c r="G1" s="138"/>
      <c r="H1" s="138"/>
      <c r="I1" s="138"/>
    </row>
    <row r="2" spans="1:9" x14ac:dyDescent="0.3">
      <c r="A2" s="114"/>
    </row>
    <row r="3" spans="1:9" x14ac:dyDescent="0.3">
      <c r="A3" s="117" t="s">
        <v>0</v>
      </c>
      <c r="B3" s="139" t="s">
        <v>1</v>
      </c>
      <c r="C3" s="139"/>
      <c r="D3" s="139"/>
      <c r="E3" s="139"/>
      <c r="F3" s="139"/>
      <c r="G3" s="139"/>
      <c r="H3" s="139"/>
      <c r="I3" s="139"/>
    </row>
    <row r="4" spans="1:9" x14ac:dyDescent="0.3">
      <c r="A4" s="119" t="s">
        <v>84</v>
      </c>
      <c r="B4" s="140"/>
      <c r="C4" s="141"/>
      <c r="D4" s="141"/>
      <c r="E4" s="141"/>
      <c r="F4" s="141"/>
      <c r="G4" s="141"/>
      <c r="H4" s="141"/>
      <c r="I4" s="142"/>
    </row>
    <row r="5" spans="1:9" x14ac:dyDescent="0.3">
      <c r="A5" s="118" t="s">
        <v>2</v>
      </c>
      <c r="B5" s="134" t="s">
        <v>3</v>
      </c>
      <c r="C5" s="134"/>
      <c r="D5" s="134"/>
      <c r="E5" s="134"/>
      <c r="F5" s="134"/>
      <c r="G5" s="134"/>
      <c r="H5" s="134"/>
      <c r="I5" s="134"/>
    </row>
    <row r="6" spans="1:9" x14ac:dyDescent="0.3">
      <c r="A6" s="1"/>
      <c r="B6" s="143" t="s">
        <v>231</v>
      </c>
      <c r="C6" s="143"/>
      <c r="D6" s="143"/>
      <c r="E6" s="143"/>
      <c r="F6" s="143"/>
      <c r="G6" s="143"/>
      <c r="H6" s="143"/>
      <c r="I6" s="143"/>
    </row>
    <row r="7" spans="1:9" x14ac:dyDescent="0.3">
      <c r="A7" s="1" t="s">
        <v>4</v>
      </c>
      <c r="B7" s="144" t="s">
        <v>5</v>
      </c>
      <c r="C7" s="144"/>
      <c r="D7" s="144"/>
      <c r="E7" s="144"/>
      <c r="F7" s="144"/>
      <c r="G7" s="144"/>
      <c r="H7" s="144"/>
      <c r="I7" s="144"/>
    </row>
    <row r="8" spans="1:9" x14ac:dyDescent="0.3">
      <c r="A8" s="1"/>
      <c r="B8" s="145" t="s">
        <v>232</v>
      </c>
      <c r="C8" s="146"/>
      <c r="D8" s="146"/>
      <c r="E8" s="146"/>
      <c r="F8" s="146"/>
      <c r="G8" s="146"/>
      <c r="H8" s="146"/>
      <c r="I8" s="147"/>
    </row>
    <row r="9" spans="1:9" x14ac:dyDescent="0.3">
      <c r="A9" s="1" t="s">
        <v>6</v>
      </c>
      <c r="B9" s="144" t="s">
        <v>7</v>
      </c>
      <c r="C9" s="144"/>
      <c r="D9" s="144"/>
      <c r="E9" s="144"/>
      <c r="F9" s="144"/>
      <c r="G9" s="144"/>
      <c r="H9" s="144"/>
      <c r="I9" s="144"/>
    </row>
    <row r="10" spans="1:9" x14ac:dyDescent="0.3">
      <c r="A10" s="1"/>
      <c r="B10" s="145" t="s">
        <v>232</v>
      </c>
      <c r="C10" s="146"/>
      <c r="D10" s="146"/>
      <c r="E10" s="146"/>
      <c r="F10" s="146"/>
      <c r="G10" s="146"/>
      <c r="H10" s="146"/>
      <c r="I10" s="147"/>
    </row>
    <row r="11" spans="1:9" ht="19.5" customHeight="1" x14ac:dyDescent="0.3">
      <c r="A11" s="1" t="s">
        <v>8</v>
      </c>
      <c r="B11" s="144" t="s">
        <v>9</v>
      </c>
      <c r="C11" s="144"/>
      <c r="D11" s="144"/>
      <c r="E11" s="144"/>
      <c r="F11" s="144"/>
      <c r="G11" s="144"/>
      <c r="H11" s="144"/>
      <c r="I11" s="144"/>
    </row>
    <row r="12" spans="1:9" x14ac:dyDescent="0.3">
      <c r="A12" s="1"/>
      <c r="B12" s="143" t="s">
        <v>233</v>
      </c>
      <c r="C12" s="143"/>
      <c r="D12" s="143"/>
      <c r="E12" s="143"/>
      <c r="F12" s="143"/>
      <c r="G12" s="143"/>
      <c r="H12" s="143"/>
      <c r="I12" s="143"/>
    </row>
    <row r="13" spans="1:9" x14ac:dyDescent="0.3">
      <c r="A13" s="1" t="s">
        <v>10</v>
      </c>
      <c r="B13" s="144" t="s">
        <v>11</v>
      </c>
      <c r="C13" s="144"/>
      <c r="D13" s="144"/>
      <c r="E13" s="144"/>
      <c r="F13" s="144"/>
      <c r="G13" s="144"/>
      <c r="H13" s="144"/>
      <c r="I13" s="144"/>
    </row>
    <row r="14" spans="1:9" x14ac:dyDescent="0.3">
      <c r="A14" s="1"/>
      <c r="B14" s="143" t="s">
        <v>228</v>
      </c>
      <c r="C14" s="143"/>
      <c r="D14" s="143"/>
      <c r="E14" s="143"/>
      <c r="F14" s="143"/>
      <c r="G14" s="143"/>
      <c r="H14" s="143"/>
      <c r="I14" s="143"/>
    </row>
    <row r="15" spans="1:9" ht="53.25" customHeight="1" x14ac:dyDescent="0.3">
      <c r="A15" s="1" t="s">
        <v>12</v>
      </c>
      <c r="B15" s="144" t="s">
        <v>13</v>
      </c>
      <c r="C15" s="144"/>
      <c r="D15" s="144"/>
      <c r="E15" s="144"/>
      <c r="F15" s="144"/>
      <c r="G15" s="144"/>
      <c r="H15" s="144"/>
      <c r="I15" s="144"/>
    </row>
    <row r="16" spans="1:9" ht="24" customHeight="1" x14ac:dyDescent="0.3">
      <c r="A16" s="1"/>
      <c r="B16" s="131"/>
      <c r="C16" s="131"/>
      <c r="D16" s="131"/>
      <c r="E16" s="131"/>
      <c r="F16" s="131"/>
      <c r="G16" s="131"/>
      <c r="H16" s="131"/>
      <c r="I16" s="131"/>
    </row>
    <row r="17" spans="1:9" ht="33.75" customHeight="1" x14ac:dyDescent="0.3">
      <c r="A17" s="1" t="s">
        <v>14</v>
      </c>
      <c r="B17" s="144" t="s">
        <v>15</v>
      </c>
      <c r="C17" s="144"/>
      <c r="D17" s="144"/>
      <c r="E17" s="144"/>
      <c r="F17" s="144"/>
      <c r="G17" s="144"/>
      <c r="H17" s="144"/>
      <c r="I17" s="144"/>
    </row>
    <row r="18" spans="1:9" ht="268.5" customHeight="1" x14ac:dyDescent="0.3">
      <c r="A18" s="1"/>
      <c r="B18" s="131" t="s">
        <v>234</v>
      </c>
      <c r="C18" s="131"/>
      <c r="D18" s="131"/>
      <c r="E18" s="131"/>
      <c r="F18" s="131"/>
      <c r="G18" s="131"/>
      <c r="H18" s="131"/>
      <c r="I18" s="131"/>
    </row>
    <row r="19" spans="1:9" ht="21" customHeight="1" x14ac:dyDescent="0.3">
      <c r="A19" s="118" t="s">
        <v>16</v>
      </c>
      <c r="B19" s="133" t="s">
        <v>179</v>
      </c>
      <c r="C19" s="134"/>
      <c r="D19" s="134"/>
      <c r="E19" s="134"/>
      <c r="F19" s="134"/>
      <c r="G19" s="134"/>
      <c r="H19" s="134"/>
      <c r="I19" s="134"/>
    </row>
    <row r="20" spans="1:9" s="121" customFormat="1" ht="20.25" customHeight="1" x14ac:dyDescent="0.3">
      <c r="A20" s="117" t="s">
        <v>41</v>
      </c>
      <c r="B20" s="130" t="s">
        <v>178</v>
      </c>
      <c r="C20" s="130"/>
      <c r="D20" s="130"/>
      <c r="E20" s="130"/>
      <c r="F20" s="130"/>
      <c r="G20" s="130"/>
      <c r="H20" s="130"/>
      <c r="I20" s="130"/>
    </row>
    <row r="21" spans="1:9" x14ac:dyDescent="0.3">
      <c r="A21" s="119" t="s">
        <v>84</v>
      </c>
      <c r="B21" s="133"/>
      <c r="C21" s="134"/>
      <c r="D21" s="134"/>
      <c r="E21" s="134"/>
      <c r="F21" s="134"/>
      <c r="G21" s="134"/>
      <c r="H21" s="134"/>
      <c r="I21" s="134"/>
    </row>
    <row r="22" spans="1:9" ht="77.25" customHeight="1" x14ac:dyDescent="0.3">
      <c r="A22" s="119" t="s">
        <v>45</v>
      </c>
      <c r="B22" s="133" t="s">
        <v>180</v>
      </c>
      <c r="C22" s="134"/>
      <c r="D22" s="134"/>
      <c r="E22" s="134"/>
      <c r="F22" s="134"/>
      <c r="G22" s="134"/>
      <c r="H22" s="134"/>
      <c r="I22" s="134"/>
    </row>
    <row r="23" spans="1:9" ht="28.5" customHeight="1" x14ac:dyDescent="0.3">
      <c r="A23" s="125"/>
      <c r="B23" s="148" t="s">
        <v>229</v>
      </c>
      <c r="C23" s="149"/>
      <c r="D23" s="149"/>
      <c r="E23" s="149"/>
      <c r="F23" s="149"/>
      <c r="G23" s="149"/>
      <c r="H23" s="149"/>
      <c r="I23" s="150"/>
    </row>
    <row r="24" spans="1:9" ht="15" customHeight="1" x14ac:dyDescent="0.3">
      <c r="A24" s="151" t="s">
        <v>43</v>
      </c>
      <c r="B24" s="133" t="s">
        <v>211</v>
      </c>
      <c r="C24" s="133"/>
      <c r="D24" s="133"/>
      <c r="E24" s="133"/>
      <c r="F24" s="133"/>
      <c r="G24" s="133"/>
      <c r="H24" s="133"/>
      <c r="I24" s="133"/>
    </row>
    <row r="25" spans="1:9" ht="43.5" customHeight="1" x14ac:dyDescent="0.3">
      <c r="A25" s="152"/>
      <c r="B25" s="130" t="s">
        <v>212</v>
      </c>
      <c r="C25" s="130"/>
      <c r="D25" s="130"/>
      <c r="E25" s="130"/>
      <c r="F25" s="130"/>
      <c r="G25" s="130"/>
      <c r="H25" s="130"/>
      <c r="I25" s="130"/>
    </row>
    <row r="26" spans="1:9" ht="45" customHeight="1" x14ac:dyDescent="0.3">
      <c r="A26" s="119" t="s">
        <v>181</v>
      </c>
      <c r="B26" s="133" t="s">
        <v>186</v>
      </c>
      <c r="C26" s="134"/>
      <c r="D26" s="134"/>
      <c r="E26" s="134"/>
      <c r="F26" s="134"/>
      <c r="G26" s="134"/>
      <c r="H26" s="134"/>
      <c r="I26" s="134"/>
    </row>
    <row r="27" spans="1:9" x14ac:dyDescent="0.3">
      <c r="A27" s="119"/>
      <c r="B27" s="130" t="s">
        <v>209</v>
      </c>
      <c r="C27" s="130"/>
      <c r="D27" s="130"/>
      <c r="E27" s="130"/>
      <c r="F27" s="130"/>
      <c r="G27" s="130"/>
      <c r="H27" s="130"/>
      <c r="I27" s="130"/>
    </row>
    <row r="28" spans="1:9" x14ac:dyDescent="0.3">
      <c r="A28" s="119" t="s">
        <v>183</v>
      </c>
      <c r="B28" s="133" t="s">
        <v>182</v>
      </c>
      <c r="C28" s="134"/>
      <c r="D28" s="134"/>
      <c r="E28" s="134"/>
      <c r="F28" s="134"/>
      <c r="G28" s="134"/>
      <c r="H28" s="134"/>
      <c r="I28" s="134"/>
    </row>
    <row r="29" spans="1:9" x14ac:dyDescent="0.3">
      <c r="A29" s="119"/>
      <c r="B29" s="130" t="s">
        <v>209</v>
      </c>
      <c r="C29" s="130"/>
      <c r="D29" s="130"/>
      <c r="E29" s="130"/>
      <c r="F29" s="130"/>
      <c r="G29" s="130"/>
      <c r="H29" s="130"/>
      <c r="I29" s="130"/>
    </row>
    <row r="30" spans="1:9" x14ac:dyDescent="0.3">
      <c r="A30" s="119" t="s">
        <v>185</v>
      </c>
      <c r="B30" s="133" t="s">
        <v>187</v>
      </c>
      <c r="C30" s="134"/>
      <c r="D30" s="134"/>
      <c r="E30" s="134"/>
      <c r="F30" s="134"/>
      <c r="G30" s="134"/>
      <c r="H30" s="134"/>
      <c r="I30" s="134"/>
    </row>
    <row r="31" spans="1:9" x14ac:dyDescent="0.3">
      <c r="A31" s="119"/>
      <c r="B31" s="130" t="s">
        <v>209</v>
      </c>
      <c r="C31" s="130"/>
      <c r="D31" s="130"/>
      <c r="E31" s="130"/>
      <c r="F31" s="130"/>
      <c r="G31" s="130"/>
      <c r="H31" s="130"/>
      <c r="I31" s="130"/>
    </row>
    <row r="32" spans="1:9" ht="32.25" customHeight="1" x14ac:dyDescent="0.3">
      <c r="A32" s="119" t="s">
        <v>188</v>
      </c>
      <c r="B32" s="133" t="s">
        <v>184</v>
      </c>
      <c r="C32" s="134"/>
      <c r="D32" s="134"/>
      <c r="E32" s="134"/>
      <c r="F32" s="134"/>
      <c r="G32" s="134"/>
      <c r="H32" s="134"/>
      <c r="I32" s="134"/>
    </row>
    <row r="33" spans="1:9" x14ac:dyDescent="0.3">
      <c r="A33" s="119"/>
      <c r="B33" s="130" t="s">
        <v>209</v>
      </c>
      <c r="C33" s="130"/>
      <c r="D33" s="130"/>
      <c r="E33" s="130"/>
      <c r="F33" s="130"/>
      <c r="G33" s="130"/>
      <c r="H33" s="130"/>
      <c r="I33" s="130"/>
    </row>
    <row r="34" spans="1:9" ht="60.75" customHeight="1" x14ac:dyDescent="0.3">
      <c r="A34" s="119" t="s">
        <v>189</v>
      </c>
      <c r="B34" s="133" t="s">
        <v>190</v>
      </c>
      <c r="C34" s="134"/>
      <c r="D34" s="134"/>
      <c r="E34" s="134"/>
      <c r="F34" s="134"/>
      <c r="G34" s="134"/>
      <c r="H34" s="134"/>
      <c r="I34" s="134"/>
    </row>
    <row r="35" spans="1:9" x14ac:dyDescent="0.3">
      <c r="A35" s="119"/>
      <c r="B35" s="130" t="s">
        <v>209</v>
      </c>
      <c r="C35" s="130"/>
      <c r="D35" s="130"/>
      <c r="E35" s="130"/>
      <c r="F35" s="130"/>
      <c r="G35" s="130"/>
      <c r="H35" s="130"/>
      <c r="I35" s="130"/>
    </row>
    <row r="36" spans="1:9" ht="33" customHeight="1" x14ac:dyDescent="0.3">
      <c r="A36" s="119" t="s">
        <v>191</v>
      </c>
      <c r="B36" s="133" t="s">
        <v>197</v>
      </c>
      <c r="C36" s="134"/>
      <c r="D36" s="134"/>
      <c r="E36" s="134"/>
      <c r="F36" s="134"/>
      <c r="G36" s="134"/>
      <c r="H36" s="134"/>
      <c r="I36" s="134"/>
    </row>
    <row r="37" spans="1:9" x14ac:dyDescent="0.3">
      <c r="A37" s="119"/>
      <c r="B37" s="130" t="s">
        <v>209</v>
      </c>
      <c r="C37" s="130"/>
      <c r="D37" s="130"/>
      <c r="E37" s="130"/>
      <c r="F37" s="130"/>
      <c r="G37" s="130"/>
      <c r="H37" s="130"/>
      <c r="I37" s="130"/>
    </row>
    <row r="38" spans="1:9" ht="32.25" customHeight="1" x14ac:dyDescent="0.3">
      <c r="A38" s="119" t="s">
        <v>192</v>
      </c>
      <c r="B38" s="133" t="s">
        <v>198</v>
      </c>
      <c r="C38" s="134"/>
      <c r="D38" s="134"/>
      <c r="E38" s="134"/>
      <c r="F38" s="134"/>
      <c r="G38" s="134"/>
      <c r="H38" s="134"/>
      <c r="I38" s="134"/>
    </row>
    <row r="39" spans="1:9" x14ac:dyDescent="0.3">
      <c r="A39" s="119" t="s">
        <v>200</v>
      </c>
      <c r="B39" s="133" t="s">
        <v>141</v>
      </c>
      <c r="C39" s="134"/>
      <c r="D39" s="134"/>
      <c r="E39" s="134"/>
      <c r="F39" s="134"/>
      <c r="G39" s="134"/>
      <c r="H39" s="134"/>
      <c r="I39" s="134"/>
    </row>
    <row r="40" spans="1:9" x14ac:dyDescent="0.3">
      <c r="A40" s="119"/>
      <c r="B40" s="130" t="s">
        <v>209</v>
      </c>
      <c r="C40" s="130"/>
      <c r="D40" s="130"/>
      <c r="E40" s="130"/>
      <c r="F40" s="130"/>
      <c r="G40" s="130"/>
      <c r="H40" s="130"/>
      <c r="I40" s="130"/>
    </row>
    <row r="41" spans="1:9" x14ac:dyDescent="0.3">
      <c r="A41" s="119" t="s">
        <v>201</v>
      </c>
      <c r="B41" s="133" t="s">
        <v>199</v>
      </c>
      <c r="C41" s="134"/>
      <c r="D41" s="134"/>
      <c r="E41" s="134"/>
      <c r="F41" s="134"/>
      <c r="G41" s="134"/>
      <c r="H41" s="134"/>
      <c r="I41" s="134"/>
    </row>
    <row r="42" spans="1:9" x14ac:dyDescent="0.3">
      <c r="A42" s="119"/>
      <c r="B42" s="130" t="s">
        <v>209</v>
      </c>
      <c r="C42" s="130"/>
      <c r="D42" s="130"/>
      <c r="E42" s="130"/>
      <c r="F42" s="130"/>
      <c r="G42" s="130"/>
      <c r="H42" s="130"/>
      <c r="I42" s="130"/>
    </row>
    <row r="43" spans="1:9" x14ac:dyDescent="0.3">
      <c r="A43" s="119" t="s">
        <v>202</v>
      </c>
      <c r="B43" s="133" t="s">
        <v>139</v>
      </c>
      <c r="C43" s="134"/>
      <c r="D43" s="134"/>
      <c r="E43" s="134"/>
      <c r="F43" s="134"/>
      <c r="G43" s="134"/>
      <c r="H43" s="134"/>
      <c r="I43" s="134"/>
    </row>
    <row r="44" spans="1:9" x14ac:dyDescent="0.3">
      <c r="A44" s="119"/>
      <c r="B44" s="130" t="s">
        <v>209</v>
      </c>
      <c r="C44" s="130"/>
      <c r="D44" s="130"/>
      <c r="E44" s="130"/>
      <c r="F44" s="130"/>
      <c r="G44" s="130"/>
      <c r="H44" s="130"/>
      <c r="I44" s="130"/>
    </row>
    <row r="45" spans="1:9" ht="34.5" customHeight="1" x14ac:dyDescent="0.3">
      <c r="A45" s="119" t="s">
        <v>193</v>
      </c>
      <c r="B45" s="133" t="s">
        <v>203</v>
      </c>
      <c r="C45" s="134"/>
      <c r="D45" s="134"/>
      <c r="E45" s="134"/>
      <c r="F45" s="134"/>
      <c r="G45" s="134"/>
      <c r="H45" s="134"/>
      <c r="I45" s="134"/>
    </row>
    <row r="46" spans="1:9" x14ac:dyDescent="0.3">
      <c r="A46" s="119"/>
      <c r="B46" s="130" t="s">
        <v>209</v>
      </c>
      <c r="C46" s="130"/>
      <c r="D46" s="130"/>
      <c r="E46" s="130"/>
      <c r="F46" s="130"/>
      <c r="G46" s="130"/>
      <c r="H46" s="130"/>
      <c r="I46" s="130"/>
    </row>
    <row r="47" spans="1:9" ht="56.25" customHeight="1" x14ac:dyDescent="0.3">
      <c r="A47" s="119" t="s">
        <v>194</v>
      </c>
      <c r="B47" s="133" t="s">
        <v>204</v>
      </c>
      <c r="C47" s="134"/>
      <c r="D47" s="134"/>
      <c r="E47" s="134"/>
      <c r="F47" s="134"/>
      <c r="G47" s="134"/>
      <c r="H47" s="134"/>
      <c r="I47" s="134"/>
    </row>
    <row r="48" spans="1:9" x14ac:dyDescent="0.3">
      <c r="A48" s="119"/>
      <c r="B48" s="130" t="s">
        <v>209</v>
      </c>
      <c r="C48" s="130"/>
      <c r="D48" s="130"/>
      <c r="E48" s="130"/>
      <c r="F48" s="130"/>
      <c r="G48" s="130"/>
      <c r="H48" s="130"/>
      <c r="I48" s="130"/>
    </row>
    <row r="49" spans="1:9" ht="49.5" customHeight="1" x14ac:dyDescent="0.3">
      <c r="A49" s="119" t="s">
        <v>195</v>
      </c>
      <c r="B49" s="133" t="s">
        <v>205</v>
      </c>
      <c r="C49" s="134"/>
      <c r="D49" s="134"/>
      <c r="E49" s="134"/>
      <c r="F49" s="134"/>
      <c r="G49" s="134"/>
      <c r="H49" s="134"/>
      <c r="I49" s="134"/>
    </row>
    <row r="50" spans="1:9" x14ac:dyDescent="0.3">
      <c r="A50" s="119"/>
      <c r="B50" s="130" t="s">
        <v>209</v>
      </c>
      <c r="C50" s="130"/>
      <c r="D50" s="130"/>
      <c r="E50" s="130"/>
      <c r="F50" s="130"/>
      <c r="G50" s="130"/>
      <c r="H50" s="130"/>
      <c r="I50" s="130"/>
    </row>
    <row r="51" spans="1:9" ht="19.5" customHeight="1" x14ac:dyDescent="0.3">
      <c r="A51" s="119" t="s">
        <v>196</v>
      </c>
      <c r="B51" s="133" t="s">
        <v>206</v>
      </c>
      <c r="C51" s="134"/>
      <c r="D51" s="134"/>
      <c r="E51" s="134"/>
      <c r="F51" s="134"/>
      <c r="G51" s="134"/>
      <c r="H51" s="134"/>
      <c r="I51" s="134"/>
    </row>
    <row r="52" spans="1:9" x14ac:dyDescent="0.3">
      <c r="A52" s="119"/>
      <c r="B52" s="130" t="s">
        <v>209</v>
      </c>
      <c r="C52" s="130"/>
      <c r="D52" s="130"/>
      <c r="E52" s="130"/>
      <c r="F52" s="130"/>
      <c r="G52" s="130"/>
      <c r="H52" s="130"/>
      <c r="I52" s="130"/>
    </row>
    <row r="53" spans="1:9" x14ac:dyDescent="0.3">
      <c r="A53" s="119" t="s">
        <v>210</v>
      </c>
      <c r="B53" s="133" t="s">
        <v>237</v>
      </c>
      <c r="C53" s="135"/>
      <c r="D53" s="135"/>
      <c r="E53" s="135"/>
      <c r="F53" s="135"/>
      <c r="G53" s="135"/>
      <c r="H53" s="135"/>
      <c r="I53" s="135"/>
    </row>
    <row r="54" spans="1:9" ht="16.5" customHeight="1" x14ac:dyDescent="0.3">
      <c r="A54" s="119"/>
      <c r="B54" s="130" t="s">
        <v>209</v>
      </c>
      <c r="C54" s="130"/>
      <c r="D54" s="130"/>
      <c r="E54" s="130"/>
      <c r="F54" s="130"/>
      <c r="G54" s="130"/>
      <c r="H54" s="130"/>
      <c r="I54" s="130"/>
    </row>
    <row r="55" spans="1:9" x14ac:dyDescent="0.3">
      <c r="A55" s="119" t="s">
        <v>10</v>
      </c>
      <c r="B55" s="130"/>
      <c r="C55" s="130"/>
      <c r="D55" s="130"/>
      <c r="E55" s="130"/>
      <c r="F55" s="130"/>
      <c r="G55" s="130"/>
      <c r="H55" s="130"/>
      <c r="I55" s="130"/>
    </row>
    <row r="56" spans="1:9" x14ac:dyDescent="0.3">
      <c r="A56" s="119" t="s">
        <v>38</v>
      </c>
      <c r="B56" s="133" t="s">
        <v>207</v>
      </c>
      <c r="C56" s="134"/>
      <c r="D56" s="134"/>
      <c r="E56" s="134"/>
      <c r="F56" s="134"/>
      <c r="G56" s="134"/>
      <c r="H56" s="134"/>
      <c r="I56" s="134"/>
    </row>
    <row r="57" spans="1:9" x14ac:dyDescent="0.3">
      <c r="A57" s="119"/>
      <c r="B57" s="130" t="s">
        <v>209</v>
      </c>
      <c r="C57" s="130"/>
      <c r="D57" s="130"/>
      <c r="E57" s="130"/>
      <c r="F57" s="130"/>
      <c r="G57" s="130"/>
      <c r="H57" s="130"/>
      <c r="I57" s="130"/>
    </row>
    <row r="58" spans="1:9" ht="31.5" customHeight="1" x14ac:dyDescent="0.3">
      <c r="A58" s="119" t="s">
        <v>34</v>
      </c>
      <c r="B58" s="133" t="s">
        <v>208</v>
      </c>
      <c r="C58" s="134"/>
      <c r="D58" s="134"/>
      <c r="E58" s="134"/>
      <c r="F58" s="134"/>
      <c r="G58" s="134"/>
      <c r="H58" s="134"/>
      <c r="I58" s="134"/>
    </row>
    <row r="59" spans="1:9" x14ac:dyDescent="0.3">
      <c r="A59" s="119"/>
      <c r="B59" s="130" t="s">
        <v>209</v>
      </c>
      <c r="C59" s="130"/>
      <c r="D59" s="130"/>
      <c r="E59" s="130"/>
      <c r="F59" s="130"/>
      <c r="G59" s="130"/>
      <c r="H59" s="130"/>
      <c r="I59" s="130"/>
    </row>
    <row r="60" spans="1:9" x14ac:dyDescent="0.3">
      <c r="A60" s="122"/>
      <c r="B60" s="115"/>
      <c r="C60" s="116"/>
      <c r="D60" s="116"/>
      <c r="E60" s="116"/>
      <c r="F60" s="116"/>
      <c r="G60" s="116"/>
      <c r="H60" s="116"/>
      <c r="I60" s="116"/>
    </row>
    <row r="61" spans="1:9" x14ac:dyDescent="0.3">
      <c r="A61" s="122"/>
      <c r="B61" s="115"/>
      <c r="C61" s="116"/>
      <c r="D61" s="116"/>
      <c r="E61" s="115" t="s">
        <v>242</v>
      </c>
      <c r="F61" s="116"/>
      <c r="G61" s="116"/>
      <c r="H61" s="116"/>
      <c r="I61" s="116"/>
    </row>
    <row r="62" spans="1:9" x14ac:dyDescent="0.3">
      <c r="A62" s="137" t="s">
        <v>235</v>
      </c>
      <c r="B62" s="137"/>
      <c r="C62" s="137"/>
      <c r="D62" s="114"/>
      <c r="E62" s="2">
        <v>43920</v>
      </c>
      <c r="F62" s="114"/>
      <c r="G62" s="137" t="s">
        <v>241</v>
      </c>
      <c r="H62" s="137"/>
      <c r="I62" s="137"/>
    </row>
    <row r="63" spans="1:9" ht="2.25" customHeight="1" x14ac:dyDescent="0.3">
      <c r="A63" s="132"/>
      <c r="B63" s="132"/>
      <c r="C63" s="132"/>
      <c r="D63" s="114"/>
      <c r="E63" s="113"/>
      <c r="F63" s="114"/>
      <c r="G63" s="132"/>
      <c r="H63" s="132"/>
      <c r="I63" s="132"/>
    </row>
    <row r="64" spans="1:9" x14ac:dyDescent="0.3">
      <c r="A64" s="136" t="s">
        <v>17</v>
      </c>
      <c r="B64" s="136"/>
      <c r="C64" s="136"/>
      <c r="D64" s="114"/>
      <c r="E64" s="114" t="s">
        <v>18</v>
      </c>
      <c r="F64" s="114"/>
      <c r="G64" s="136" t="s">
        <v>19</v>
      </c>
      <c r="H64" s="136"/>
      <c r="I64" s="136"/>
    </row>
  </sheetData>
  <mergeCells count="65">
    <mergeCell ref="B23:I23"/>
    <mergeCell ref="B24:I24"/>
    <mergeCell ref="A24:A25"/>
    <mergeCell ref="B56:I56"/>
    <mergeCell ref="B37:I37"/>
    <mergeCell ref="B38:I38"/>
    <mergeCell ref="B45:I45"/>
    <mergeCell ref="B46:I46"/>
    <mergeCell ref="B47:I47"/>
    <mergeCell ref="B39:I39"/>
    <mergeCell ref="B40:I40"/>
    <mergeCell ref="B41:I41"/>
    <mergeCell ref="B42:I42"/>
    <mergeCell ref="B43:I43"/>
    <mergeCell ref="B44:I44"/>
    <mergeCell ref="B32:I32"/>
    <mergeCell ref="B7:I7"/>
    <mergeCell ref="B19:I19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A1:I1"/>
    <mergeCell ref="B3:I3"/>
    <mergeCell ref="B4:I4"/>
    <mergeCell ref="B5:I5"/>
    <mergeCell ref="B6:I6"/>
    <mergeCell ref="A64:C64"/>
    <mergeCell ref="G64:I64"/>
    <mergeCell ref="A62:C62"/>
    <mergeCell ref="G62:I62"/>
    <mergeCell ref="B21:I21"/>
    <mergeCell ref="B22:I22"/>
    <mergeCell ref="B25:I25"/>
    <mergeCell ref="B26:I26"/>
    <mergeCell ref="B27:I27"/>
    <mergeCell ref="B28:I28"/>
    <mergeCell ref="B29:I29"/>
    <mergeCell ref="B30:I30"/>
    <mergeCell ref="B33:I33"/>
    <mergeCell ref="B34:I34"/>
    <mergeCell ref="B35:I35"/>
    <mergeCell ref="B36:I36"/>
    <mergeCell ref="B31:I31"/>
    <mergeCell ref="B18:I18"/>
    <mergeCell ref="B20:I20"/>
    <mergeCell ref="A63:C63"/>
    <mergeCell ref="G63:I63"/>
    <mergeCell ref="B57:I57"/>
    <mergeCell ref="B58:I58"/>
    <mergeCell ref="B59:I59"/>
    <mergeCell ref="B55:I55"/>
    <mergeCell ref="B48:I48"/>
    <mergeCell ref="B49:I49"/>
    <mergeCell ref="B50:I50"/>
    <mergeCell ref="B51:I51"/>
    <mergeCell ref="B52:I52"/>
    <mergeCell ref="B53:I53"/>
    <mergeCell ref="B54:I54"/>
  </mergeCells>
  <pageMargins left="0.7" right="0.7" top="0.75" bottom="0.75" header="0.3" footer="0.3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3"/>
  <sheetViews>
    <sheetView tabSelected="1" view="pageBreakPreview" zoomScaleNormal="100" zoomScaleSheetLayoutView="100" workbookViewId="0">
      <selection activeCell="I74" sqref="I74"/>
    </sheetView>
  </sheetViews>
  <sheetFormatPr defaultColWidth="9.109375" defaultRowHeight="13.2" x14ac:dyDescent="0.3"/>
  <cols>
    <col min="1" max="1" width="9.109375" style="4"/>
    <col min="2" max="2" width="21" style="4" customWidth="1"/>
    <col min="3" max="8" width="16.6640625" style="4" customWidth="1"/>
    <col min="9" max="9" width="14.88671875" style="4" customWidth="1"/>
    <col min="10" max="10" width="16" style="4" customWidth="1"/>
    <col min="11" max="16384" width="9.109375" style="4"/>
  </cols>
  <sheetData>
    <row r="1" spans="1:15" ht="59.25" customHeight="1" x14ac:dyDescent="0.3">
      <c r="A1" s="53" t="s">
        <v>221</v>
      </c>
    </row>
    <row r="2" spans="1:15" ht="33" customHeight="1" x14ac:dyDescent="0.3">
      <c r="A2" s="158" t="s">
        <v>62</v>
      </c>
      <c r="B2" s="158" t="s">
        <v>144</v>
      </c>
      <c r="C2" s="158" t="s">
        <v>143</v>
      </c>
      <c r="D2" s="158"/>
      <c r="E2" s="158"/>
      <c r="F2" s="158"/>
      <c r="G2" s="158"/>
      <c r="H2" s="158"/>
      <c r="I2" s="158" t="s">
        <v>142</v>
      </c>
      <c r="J2" s="158"/>
    </row>
    <row r="3" spans="1:15" ht="15.75" customHeight="1" x14ac:dyDescent="0.3">
      <c r="A3" s="158"/>
      <c r="B3" s="158"/>
      <c r="C3" s="158" t="s">
        <v>141</v>
      </c>
      <c r="D3" s="158"/>
      <c r="E3" s="158" t="s">
        <v>140</v>
      </c>
      <c r="F3" s="158"/>
      <c r="G3" s="158" t="s">
        <v>139</v>
      </c>
      <c r="H3" s="158"/>
      <c r="I3" s="158"/>
      <c r="J3" s="158"/>
    </row>
    <row r="4" spans="1:15" ht="21.75" customHeight="1" x14ac:dyDescent="0.3">
      <c r="A4" s="158"/>
      <c r="B4" s="158"/>
      <c r="C4" s="158"/>
      <c r="D4" s="158"/>
      <c r="E4" s="158"/>
      <c r="F4" s="158"/>
      <c r="G4" s="158"/>
      <c r="H4" s="158"/>
      <c r="I4" s="158"/>
      <c r="J4" s="158"/>
    </row>
    <row r="5" spans="1:15" ht="25.5" customHeight="1" x14ac:dyDescent="0.3">
      <c r="A5" s="158"/>
      <c r="B5" s="158"/>
      <c r="C5" s="158" t="s">
        <v>138</v>
      </c>
      <c r="D5" s="158"/>
      <c r="E5" s="158"/>
      <c r="F5" s="158"/>
      <c r="G5" s="158"/>
      <c r="H5" s="158"/>
      <c r="I5" s="158"/>
      <c r="J5" s="158"/>
    </row>
    <row r="6" spans="1:15" ht="50.25" customHeight="1" x14ac:dyDescent="0.3">
      <c r="A6" s="158"/>
      <c r="B6" s="158"/>
      <c r="C6" s="51" t="s">
        <v>137</v>
      </c>
      <c r="D6" s="51" t="s">
        <v>136</v>
      </c>
      <c r="E6" s="51" t="s">
        <v>137</v>
      </c>
      <c r="F6" s="51" t="s">
        <v>136</v>
      </c>
      <c r="G6" s="51" t="s">
        <v>137</v>
      </c>
      <c r="H6" s="51" t="s">
        <v>136</v>
      </c>
      <c r="I6" s="51" t="s">
        <v>135</v>
      </c>
      <c r="J6" s="51" t="s">
        <v>134</v>
      </c>
    </row>
    <row r="7" spans="1:15" s="49" customFormat="1" x14ac:dyDescent="0.3">
      <c r="A7" s="26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26">
        <v>10</v>
      </c>
    </row>
    <row r="8" spans="1:15" ht="19.5" customHeight="1" x14ac:dyDescent="0.3">
      <c r="A8" s="59" t="s">
        <v>84</v>
      </c>
      <c r="B8" s="48" t="s">
        <v>90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10">
        <f t="shared" ref="I8:J14" si="0">C8+E8+G8</f>
        <v>0</v>
      </c>
      <c r="J8" s="10">
        <f t="shared" si="0"/>
        <v>0</v>
      </c>
    </row>
    <row r="9" spans="1:15" ht="19.5" customHeight="1" x14ac:dyDescent="0.3">
      <c r="A9" s="59" t="s">
        <v>10</v>
      </c>
      <c r="B9" s="48" t="s">
        <v>90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10">
        <f t="shared" si="0"/>
        <v>0</v>
      </c>
      <c r="J9" s="10">
        <f t="shared" si="0"/>
        <v>0</v>
      </c>
    </row>
    <row r="10" spans="1:15" ht="19.5" customHeight="1" x14ac:dyDescent="0.3">
      <c r="A10" s="59" t="s">
        <v>12</v>
      </c>
      <c r="B10" s="48" t="s">
        <v>90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10">
        <f t="shared" si="0"/>
        <v>0</v>
      </c>
      <c r="J10" s="10">
        <f t="shared" si="0"/>
        <v>0</v>
      </c>
    </row>
    <row r="11" spans="1:15" ht="19.5" customHeight="1" x14ac:dyDescent="0.3">
      <c r="A11" s="59" t="s">
        <v>14</v>
      </c>
      <c r="B11" s="48" t="s">
        <v>90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10">
        <f t="shared" si="0"/>
        <v>0</v>
      </c>
      <c r="J11" s="10">
        <f t="shared" si="0"/>
        <v>0</v>
      </c>
    </row>
    <row r="12" spans="1:15" ht="19.5" customHeight="1" x14ac:dyDescent="0.3">
      <c r="A12" s="59" t="s">
        <v>16</v>
      </c>
      <c r="B12" s="48" t="s">
        <v>90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10">
        <f t="shared" si="0"/>
        <v>0</v>
      </c>
      <c r="J12" s="10">
        <f t="shared" si="0"/>
        <v>0</v>
      </c>
    </row>
    <row r="13" spans="1:15" ht="19.5" customHeight="1" x14ac:dyDescent="0.3">
      <c r="A13" s="59" t="s">
        <v>133</v>
      </c>
      <c r="B13" s="48" t="s">
        <v>90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10">
        <f t="shared" si="0"/>
        <v>0</v>
      </c>
      <c r="J13" s="10">
        <f t="shared" si="0"/>
        <v>0</v>
      </c>
    </row>
    <row r="14" spans="1:15" ht="19.5" customHeight="1" x14ac:dyDescent="0.3">
      <c r="A14" s="59" t="s">
        <v>132</v>
      </c>
      <c r="B14" s="48" t="s">
        <v>90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10">
        <f t="shared" si="0"/>
        <v>0</v>
      </c>
      <c r="J14" s="10">
        <f t="shared" si="0"/>
        <v>0</v>
      </c>
    </row>
    <row r="15" spans="1:15" ht="19.5" customHeight="1" x14ac:dyDescent="0.3">
      <c r="A15" s="73"/>
      <c r="B15" s="72" t="s">
        <v>107</v>
      </c>
      <c r="C15" s="10">
        <f t="shared" ref="C15:J15" si="1">SUM(C8:C14)</f>
        <v>0</v>
      </c>
      <c r="D15" s="10">
        <f t="shared" si="1"/>
        <v>0</v>
      </c>
      <c r="E15" s="10">
        <f t="shared" si="1"/>
        <v>0</v>
      </c>
      <c r="F15" s="10">
        <f t="shared" si="1"/>
        <v>0</v>
      </c>
      <c r="G15" s="10">
        <f t="shared" si="1"/>
        <v>0</v>
      </c>
      <c r="H15" s="10">
        <f t="shared" si="1"/>
        <v>0</v>
      </c>
      <c r="I15" s="10">
        <f t="shared" si="1"/>
        <v>0</v>
      </c>
      <c r="J15" s="10">
        <f t="shared" si="1"/>
        <v>0</v>
      </c>
    </row>
    <row r="16" spans="1:15" s="3" customForma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0" s="6" customFormat="1" ht="27.75" customHeight="1" x14ac:dyDescent="0.25">
      <c r="A17" s="4"/>
      <c r="B17" s="129" t="s">
        <v>235</v>
      </c>
      <c r="C17" s="70"/>
      <c r="D17" s="71">
        <v>43920</v>
      </c>
      <c r="E17" s="70"/>
      <c r="F17" s="70"/>
      <c r="G17" s="70"/>
      <c r="H17" s="157" t="s">
        <v>236</v>
      </c>
      <c r="I17" s="157"/>
      <c r="J17" s="157"/>
    </row>
    <row r="18" spans="1:10" s="6" customFormat="1" x14ac:dyDescent="0.3">
      <c r="A18" s="4"/>
      <c r="B18" s="7" t="s">
        <v>23</v>
      </c>
      <c r="C18" s="7"/>
      <c r="D18" s="7" t="s">
        <v>24</v>
      </c>
      <c r="E18" s="7"/>
      <c r="F18" s="7"/>
      <c r="G18" s="7"/>
      <c r="H18" s="7" t="s">
        <v>23</v>
      </c>
      <c r="I18" s="4"/>
      <c r="J18" s="4"/>
    </row>
    <row r="19" spans="1:10" s="6" customFormat="1" x14ac:dyDescent="0.3">
      <c r="A19" s="4"/>
      <c r="B19" s="7" t="s">
        <v>22</v>
      </c>
      <c r="C19" s="7"/>
      <c r="D19" s="7" t="s">
        <v>21</v>
      </c>
      <c r="E19" s="7"/>
      <c r="F19" s="7"/>
      <c r="G19" s="7"/>
      <c r="H19" s="7" t="s">
        <v>20</v>
      </c>
      <c r="I19" s="4"/>
      <c r="J19" s="4"/>
    </row>
    <row r="23" spans="1:10" s="5" customFormat="1" x14ac:dyDescent="0.3">
      <c r="A23" s="4"/>
      <c r="B23" s="4" t="s">
        <v>240</v>
      </c>
      <c r="C23" s="4"/>
      <c r="D23" s="4"/>
      <c r="E23" s="4"/>
      <c r="F23" s="4"/>
      <c r="G23" s="4"/>
      <c r="H23" s="4"/>
      <c r="I23" s="4"/>
      <c r="J23" s="4"/>
    </row>
  </sheetData>
  <mergeCells count="9">
    <mergeCell ref="H17:J17"/>
    <mergeCell ref="A2:A6"/>
    <mergeCell ref="B2:B6"/>
    <mergeCell ref="C2:H2"/>
    <mergeCell ref="C3:D4"/>
    <mergeCell ref="E3:F4"/>
    <mergeCell ref="G3:H4"/>
    <mergeCell ref="C5:J5"/>
    <mergeCell ref="I2:J4"/>
  </mergeCells>
  <pageMargins left="0.7" right="0.7" top="0.75" bottom="0.75" header="0.3" footer="0.3"/>
  <pageSetup paperSize="9"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0"/>
  <sheetViews>
    <sheetView tabSelected="1" view="pageBreakPreview" zoomScaleNormal="100" zoomScaleSheetLayoutView="100" workbookViewId="0">
      <selection activeCell="I74" sqref="I74"/>
    </sheetView>
  </sheetViews>
  <sheetFormatPr defaultColWidth="9.109375" defaultRowHeight="13.2" x14ac:dyDescent="0.3"/>
  <cols>
    <col min="1" max="1" width="9.109375" style="4"/>
    <col min="2" max="3" width="36.6640625" style="4" customWidth="1"/>
    <col min="4" max="4" width="41" style="4" customWidth="1"/>
    <col min="5" max="5" width="19.5546875" style="4" customWidth="1"/>
    <col min="6" max="16384" width="9.109375" style="4"/>
  </cols>
  <sheetData>
    <row r="1" spans="1:15" ht="47.25" customHeight="1" x14ac:dyDescent="0.3">
      <c r="A1" s="90" t="s">
        <v>222</v>
      </c>
    </row>
    <row r="2" spans="1:15" ht="62.25" customHeight="1" x14ac:dyDescent="0.3">
      <c r="A2" s="51" t="s">
        <v>62</v>
      </c>
      <c r="B2" s="51" t="s">
        <v>149</v>
      </c>
      <c r="C2" s="51" t="s">
        <v>148</v>
      </c>
      <c r="D2" s="51" t="s">
        <v>147</v>
      </c>
      <c r="E2" s="51" t="s">
        <v>146</v>
      </c>
    </row>
    <row r="3" spans="1:15" s="49" customFormat="1" x14ac:dyDescent="0.3">
      <c r="A3" s="26">
        <v>1</v>
      </c>
      <c r="B3" s="26">
        <v>2</v>
      </c>
      <c r="C3" s="26">
        <v>3</v>
      </c>
      <c r="D3" s="26">
        <v>4</v>
      </c>
      <c r="E3" s="26">
        <v>5</v>
      </c>
    </row>
    <row r="4" spans="1:15" ht="20.25" customHeight="1" x14ac:dyDescent="0.3">
      <c r="A4" s="59" t="s">
        <v>84</v>
      </c>
      <c r="B4" s="48" t="s">
        <v>90</v>
      </c>
      <c r="C4" s="96">
        <v>0</v>
      </c>
      <c r="D4" s="48" t="s">
        <v>90</v>
      </c>
      <c r="E4" s="95">
        <v>0</v>
      </c>
    </row>
    <row r="5" spans="1:15" ht="20.25" customHeight="1" x14ac:dyDescent="0.3">
      <c r="A5" s="59" t="s">
        <v>10</v>
      </c>
      <c r="B5" s="48" t="s">
        <v>90</v>
      </c>
      <c r="C5" s="96">
        <v>0</v>
      </c>
      <c r="D5" s="48" t="s">
        <v>90</v>
      </c>
      <c r="E5" s="95">
        <v>0</v>
      </c>
    </row>
    <row r="6" spans="1:15" ht="20.25" customHeight="1" x14ac:dyDescent="0.3">
      <c r="A6" s="59" t="s">
        <v>12</v>
      </c>
      <c r="B6" s="48" t="s">
        <v>90</v>
      </c>
      <c r="C6" s="96">
        <v>0</v>
      </c>
      <c r="D6" s="48" t="s">
        <v>90</v>
      </c>
      <c r="E6" s="95">
        <v>0</v>
      </c>
    </row>
    <row r="7" spans="1:15" ht="20.25" customHeight="1" x14ac:dyDescent="0.3">
      <c r="A7" s="59" t="s">
        <v>14</v>
      </c>
      <c r="B7" s="48" t="s">
        <v>90</v>
      </c>
      <c r="C7" s="96">
        <v>0</v>
      </c>
      <c r="D7" s="48" t="s">
        <v>90</v>
      </c>
      <c r="E7" s="95">
        <v>0</v>
      </c>
    </row>
    <row r="8" spans="1:15" ht="20.25" customHeight="1" x14ac:dyDescent="0.3">
      <c r="A8" s="59" t="s">
        <v>16</v>
      </c>
      <c r="B8" s="48" t="s">
        <v>90</v>
      </c>
      <c r="C8" s="96">
        <v>0</v>
      </c>
      <c r="D8" s="48" t="s">
        <v>90</v>
      </c>
      <c r="E8" s="95">
        <v>0</v>
      </c>
    </row>
    <row r="9" spans="1:15" ht="20.25" customHeight="1" x14ac:dyDescent="0.3">
      <c r="A9" s="59" t="s">
        <v>133</v>
      </c>
      <c r="B9" s="48" t="s">
        <v>90</v>
      </c>
      <c r="C9" s="96">
        <v>0</v>
      </c>
      <c r="D9" s="48" t="s">
        <v>90</v>
      </c>
      <c r="E9" s="95">
        <v>0</v>
      </c>
    </row>
    <row r="10" spans="1:15" ht="20.25" customHeight="1" x14ac:dyDescent="0.3">
      <c r="A10" s="59" t="s">
        <v>132</v>
      </c>
      <c r="B10" s="48" t="s">
        <v>90</v>
      </c>
      <c r="C10" s="96">
        <v>0</v>
      </c>
      <c r="D10" s="48" t="s">
        <v>90</v>
      </c>
      <c r="E10" s="95">
        <v>0</v>
      </c>
    </row>
    <row r="11" spans="1:15" ht="20.25" customHeight="1" x14ac:dyDescent="0.3">
      <c r="A11" s="59" t="s">
        <v>145</v>
      </c>
      <c r="B11" s="48" t="s">
        <v>90</v>
      </c>
      <c r="C11" s="96">
        <v>0</v>
      </c>
      <c r="D11" s="48" t="s">
        <v>90</v>
      </c>
      <c r="E11" s="95">
        <v>0</v>
      </c>
    </row>
    <row r="12" spans="1:15" s="52" customFormat="1" ht="20.25" customHeight="1" x14ac:dyDescent="0.3">
      <c r="A12" s="85"/>
      <c r="B12" s="42" t="s">
        <v>107</v>
      </c>
      <c r="C12" s="35">
        <f>SUM(C4:C11)</f>
        <v>0</v>
      </c>
      <c r="D12" s="94" t="s">
        <v>93</v>
      </c>
      <c r="E12" s="35">
        <f>SUM(E4:E11)</f>
        <v>0</v>
      </c>
    </row>
    <row r="13" spans="1:15" s="3" customForma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s="6" customFormat="1" ht="25.5" customHeight="1" x14ac:dyDescent="0.25">
      <c r="A14" s="4"/>
      <c r="B14" s="129" t="s">
        <v>235</v>
      </c>
      <c r="C14" s="93">
        <v>43920</v>
      </c>
      <c r="D14" s="157" t="s">
        <v>236</v>
      </c>
      <c r="E14" s="157"/>
      <c r="F14" s="157"/>
    </row>
    <row r="15" spans="1:15" s="6" customFormat="1" x14ac:dyDescent="0.3">
      <c r="A15" s="4"/>
      <c r="B15" s="7" t="s">
        <v>23</v>
      </c>
      <c r="C15" s="7" t="s">
        <v>24</v>
      </c>
      <c r="D15" s="7" t="s">
        <v>23</v>
      </c>
      <c r="E15" s="4"/>
    </row>
    <row r="16" spans="1:15" x14ac:dyDescent="0.3">
      <c r="B16" s="7" t="s">
        <v>22</v>
      </c>
      <c r="C16" s="7" t="s">
        <v>21</v>
      </c>
      <c r="D16" s="7" t="s">
        <v>20</v>
      </c>
    </row>
    <row r="20" spans="1:5" s="5" customFormat="1" x14ac:dyDescent="0.3">
      <c r="A20" s="4"/>
      <c r="B20" s="4" t="s">
        <v>240</v>
      </c>
      <c r="C20" s="4"/>
      <c r="D20" s="4"/>
      <c r="E20" s="4"/>
    </row>
  </sheetData>
  <mergeCells count="1">
    <mergeCell ref="D14:F14"/>
  </mergeCells>
  <pageMargins left="0.7" right="0.7" top="0.75" bottom="0.75" header="0.3" footer="0.3"/>
  <pageSetup paperSize="9" scale="6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7"/>
  <sheetViews>
    <sheetView tabSelected="1" view="pageBreakPreview" zoomScaleNormal="100" zoomScaleSheetLayoutView="100" workbookViewId="0">
      <selection activeCell="I74" sqref="I74"/>
    </sheetView>
  </sheetViews>
  <sheetFormatPr defaultColWidth="9.109375" defaultRowHeight="13.2" x14ac:dyDescent="0.3"/>
  <cols>
    <col min="1" max="1" width="9.109375" style="4"/>
    <col min="2" max="3" width="36.6640625" style="4" customWidth="1"/>
    <col min="4" max="4" width="41" style="4" customWidth="1"/>
    <col min="5" max="5" width="19.5546875" style="4" customWidth="1"/>
    <col min="6" max="16384" width="9.109375" style="4"/>
  </cols>
  <sheetData>
    <row r="1" spans="1:15" ht="47.25" customHeight="1" x14ac:dyDescent="0.3">
      <c r="A1" s="162" t="s">
        <v>223</v>
      </c>
      <c r="B1" s="162"/>
      <c r="C1" s="162"/>
      <c r="D1" s="162"/>
      <c r="E1" s="162"/>
    </row>
    <row r="2" spans="1:15" ht="62.25" customHeight="1" x14ac:dyDescent="0.3">
      <c r="A2" s="51" t="s">
        <v>62</v>
      </c>
      <c r="B2" s="51" t="s">
        <v>152</v>
      </c>
      <c r="C2" s="51" t="s">
        <v>151</v>
      </c>
      <c r="D2" s="51" t="s">
        <v>150</v>
      </c>
      <c r="E2" s="51" t="s">
        <v>146</v>
      </c>
    </row>
    <row r="3" spans="1:15" s="49" customFormat="1" x14ac:dyDescent="0.3">
      <c r="A3" s="26">
        <v>1</v>
      </c>
      <c r="B3" s="26">
        <v>2</v>
      </c>
      <c r="C3" s="26">
        <v>3</v>
      </c>
      <c r="D3" s="26">
        <v>4</v>
      </c>
      <c r="E3" s="26">
        <v>5</v>
      </c>
    </row>
    <row r="4" spans="1:15" ht="20.25" customHeight="1" x14ac:dyDescent="0.3">
      <c r="A4" s="59" t="s">
        <v>84</v>
      </c>
      <c r="B4" s="48" t="s">
        <v>90</v>
      </c>
      <c r="C4" s="96">
        <v>0</v>
      </c>
      <c r="D4" s="48" t="s">
        <v>90</v>
      </c>
      <c r="E4" s="95">
        <v>0</v>
      </c>
    </row>
    <row r="5" spans="1:15" ht="20.25" customHeight="1" x14ac:dyDescent="0.3">
      <c r="A5" s="59" t="s">
        <v>10</v>
      </c>
      <c r="B5" s="48" t="s">
        <v>90</v>
      </c>
      <c r="C5" s="96">
        <v>0</v>
      </c>
      <c r="D5" s="48" t="s">
        <v>90</v>
      </c>
      <c r="E5" s="95">
        <v>0</v>
      </c>
    </row>
    <row r="6" spans="1:15" ht="20.25" customHeight="1" x14ac:dyDescent="0.3">
      <c r="A6" s="59" t="s">
        <v>12</v>
      </c>
      <c r="B6" s="48" t="s">
        <v>90</v>
      </c>
      <c r="C6" s="96">
        <v>0</v>
      </c>
      <c r="D6" s="48" t="s">
        <v>90</v>
      </c>
      <c r="E6" s="95">
        <v>0</v>
      </c>
    </row>
    <row r="7" spans="1:15" ht="20.25" customHeight="1" x14ac:dyDescent="0.3">
      <c r="A7" s="59" t="s">
        <v>14</v>
      </c>
      <c r="B7" s="48" t="s">
        <v>90</v>
      </c>
      <c r="C7" s="96">
        <v>0</v>
      </c>
      <c r="D7" s="48" t="s">
        <v>90</v>
      </c>
      <c r="E7" s="95">
        <v>0</v>
      </c>
    </row>
    <row r="8" spans="1:15" ht="20.25" customHeight="1" x14ac:dyDescent="0.3">
      <c r="A8" s="59" t="s">
        <v>16</v>
      </c>
      <c r="B8" s="48" t="s">
        <v>90</v>
      </c>
      <c r="C8" s="96">
        <v>0</v>
      </c>
      <c r="D8" s="48" t="s">
        <v>90</v>
      </c>
      <c r="E8" s="95">
        <v>0</v>
      </c>
    </row>
    <row r="9" spans="1:15" s="91" customFormat="1" ht="20.25" customHeight="1" x14ac:dyDescent="0.3">
      <c r="A9" s="85"/>
      <c r="B9" s="42" t="s">
        <v>107</v>
      </c>
      <c r="C9" s="35">
        <f>SUM(C4:C8)</f>
        <v>0</v>
      </c>
      <c r="D9" s="94" t="s">
        <v>93</v>
      </c>
      <c r="E9" s="35">
        <f>SUM(E4:E8)</f>
        <v>0</v>
      </c>
    </row>
    <row r="10" spans="1:15" s="3" customForma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s="6" customFormat="1" ht="36" customHeight="1" x14ac:dyDescent="0.25">
      <c r="A11" s="4"/>
      <c r="B11" s="129" t="s">
        <v>235</v>
      </c>
      <c r="C11" s="71">
        <v>43920</v>
      </c>
      <c r="D11" s="157" t="s">
        <v>241</v>
      </c>
      <c r="E11" s="157"/>
      <c r="F11" s="157"/>
    </row>
    <row r="12" spans="1:15" s="6" customFormat="1" x14ac:dyDescent="0.3">
      <c r="A12" s="4"/>
      <c r="B12" s="7" t="s">
        <v>23</v>
      </c>
      <c r="C12" s="7" t="s">
        <v>24</v>
      </c>
      <c r="D12" s="7" t="s">
        <v>23</v>
      </c>
      <c r="E12" s="4"/>
    </row>
    <row r="13" spans="1:15" x14ac:dyDescent="0.3">
      <c r="B13" s="7" t="s">
        <v>22</v>
      </c>
      <c r="C13" s="7" t="s">
        <v>21</v>
      </c>
      <c r="D13" s="7" t="s">
        <v>20</v>
      </c>
    </row>
    <row r="17" spans="1:5" s="5" customFormat="1" x14ac:dyDescent="0.3">
      <c r="A17" s="4"/>
      <c r="B17" s="4" t="s">
        <v>238</v>
      </c>
      <c r="C17" s="4"/>
      <c r="D17" s="4"/>
      <c r="E17" s="4"/>
    </row>
  </sheetData>
  <mergeCells count="2">
    <mergeCell ref="A1:E1"/>
    <mergeCell ref="D11:F11"/>
  </mergeCells>
  <pageMargins left="0.7" right="0.7" top="0.75" bottom="0.75" header="0.3" footer="0.3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2"/>
  <sheetViews>
    <sheetView tabSelected="1" view="pageBreakPreview" topLeftCell="A10" zoomScaleNormal="100" zoomScaleSheetLayoutView="100" workbookViewId="0">
      <selection activeCell="I74" sqref="I74"/>
    </sheetView>
  </sheetViews>
  <sheetFormatPr defaultColWidth="9.109375" defaultRowHeight="13.2" x14ac:dyDescent="0.3"/>
  <cols>
    <col min="1" max="1" width="9.109375" style="4"/>
    <col min="2" max="2" width="45.5546875" style="4" customWidth="1"/>
    <col min="3" max="4" width="30" style="4" customWidth="1"/>
    <col min="5" max="16384" width="9.109375" style="4"/>
  </cols>
  <sheetData>
    <row r="1" spans="1:4" ht="42" customHeight="1" x14ac:dyDescent="0.3">
      <c r="A1" s="53" t="s">
        <v>224</v>
      </c>
    </row>
    <row r="2" spans="1:4" ht="45.6" customHeight="1" x14ac:dyDescent="0.3">
      <c r="A2" s="158" t="s">
        <v>62</v>
      </c>
      <c r="B2" s="158" t="s">
        <v>164</v>
      </c>
      <c r="C2" s="158" t="s">
        <v>163</v>
      </c>
      <c r="D2" s="158"/>
    </row>
    <row r="3" spans="1:4" ht="36.75" customHeight="1" x14ac:dyDescent="0.3">
      <c r="A3" s="158"/>
      <c r="B3" s="158"/>
      <c r="C3" s="51" t="s">
        <v>162</v>
      </c>
      <c r="D3" s="51" t="s">
        <v>161</v>
      </c>
    </row>
    <row r="4" spans="1:4" s="104" customFormat="1" ht="38.25" customHeight="1" x14ac:dyDescent="0.3">
      <c r="A4" s="82" t="s">
        <v>84</v>
      </c>
      <c r="B4" s="164" t="s">
        <v>160</v>
      </c>
      <c r="C4" s="164"/>
      <c r="D4" s="164"/>
    </row>
    <row r="5" spans="1:4" ht="27.6" customHeight="1" x14ac:dyDescent="0.3">
      <c r="A5" s="59" t="s">
        <v>45</v>
      </c>
      <c r="B5" s="48" t="s">
        <v>128</v>
      </c>
      <c r="C5" s="100">
        <v>0</v>
      </c>
      <c r="D5" s="100">
        <v>0</v>
      </c>
    </row>
    <row r="6" spans="1:4" ht="27.6" customHeight="1" x14ac:dyDescent="0.3">
      <c r="A6" s="59" t="s">
        <v>43</v>
      </c>
      <c r="B6" s="48" t="s">
        <v>128</v>
      </c>
      <c r="C6" s="100">
        <v>0</v>
      </c>
      <c r="D6" s="100">
        <v>0</v>
      </c>
    </row>
    <row r="7" spans="1:4" ht="27.6" customHeight="1" x14ac:dyDescent="0.3">
      <c r="A7" s="59" t="s">
        <v>90</v>
      </c>
      <c r="B7" s="48"/>
      <c r="C7" s="100"/>
      <c r="D7" s="100"/>
    </row>
    <row r="8" spans="1:4" s="101" customFormat="1" ht="37.5" customHeight="1" x14ac:dyDescent="0.3">
      <c r="A8" s="99"/>
      <c r="B8" s="98" t="s">
        <v>159</v>
      </c>
      <c r="C8" s="103">
        <f>SUM(C5:C7)</f>
        <v>0</v>
      </c>
      <c r="D8" s="103">
        <f>SUM(D5:D7)</f>
        <v>0</v>
      </c>
    </row>
    <row r="9" spans="1:4" s="101" customFormat="1" ht="37.5" customHeight="1" x14ac:dyDescent="0.3">
      <c r="A9" s="102" t="s">
        <v>10</v>
      </c>
      <c r="B9" s="163" t="s">
        <v>158</v>
      </c>
      <c r="C9" s="163"/>
      <c r="D9" s="163"/>
    </row>
    <row r="10" spans="1:4" ht="25.2" customHeight="1" x14ac:dyDescent="0.3">
      <c r="A10" s="59" t="s">
        <v>38</v>
      </c>
      <c r="B10" s="80"/>
      <c r="C10" s="100"/>
      <c r="D10" s="100"/>
    </row>
    <row r="11" spans="1:4" ht="25.2" customHeight="1" x14ac:dyDescent="0.3">
      <c r="A11" s="59" t="s">
        <v>34</v>
      </c>
      <c r="B11" s="80"/>
      <c r="C11" s="100"/>
      <c r="D11" s="100"/>
    </row>
    <row r="12" spans="1:4" ht="25.2" customHeight="1" x14ac:dyDescent="0.3">
      <c r="A12" s="59" t="s">
        <v>32</v>
      </c>
      <c r="B12" s="80"/>
      <c r="C12" s="100"/>
      <c r="D12" s="100"/>
    </row>
    <row r="13" spans="1:4" s="101" customFormat="1" ht="37.5" customHeight="1" x14ac:dyDescent="0.3">
      <c r="A13" s="99"/>
      <c r="B13" s="98" t="s">
        <v>157</v>
      </c>
      <c r="C13" s="41">
        <f>SUM(C10:C12)</f>
        <v>0</v>
      </c>
      <c r="D13" s="41">
        <f>SUM(D10:D12)</f>
        <v>0</v>
      </c>
    </row>
    <row r="14" spans="1:4" s="101" customFormat="1" ht="35.25" customHeight="1" x14ac:dyDescent="0.3">
      <c r="A14" s="102" t="s">
        <v>12</v>
      </c>
      <c r="B14" s="163" t="s">
        <v>156</v>
      </c>
      <c r="C14" s="163"/>
      <c r="D14" s="163"/>
    </row>
    <row r="15" spans="1:4" ht="21.6" customHeight="1" x14ac:dyDescent="0.3">
      <c r="A15" s="82" t="s">
        <v>112</v>
      </c>
      <c r="B15" s="48" t="s">
        <v>128</v>
      </c>
      <c r="C15" s="100">
        <v>0</v>
      </c>
      <c r="D15" s="100">
        <v>0</v>
      </c>
    </row>
    <row r="16" spans="1:4" ht="21.6" customHeight="1" x14ac:dyDescent="0.3">
      <c r="A16" s="82" t="s">
        <v>111</v>
      </c>
      <c r="B16" s="48" t="s">
        <v>128</v>
      </c>
      <c r="C16" s="100">
        <v>0</v>
      </c>
      <c r="D16" s="100">
        <v>0</v>
      </c>
    </row>
    <row r="17" spans="1:15" ht="21.6" customHeight="1" x14ac:dyDescent="0.3">
      <c r="A17" s="82" t="s">
        <v>90</v>
      </c>
      <c r="B17" s="48"/>
      <c r="C17" s="100"/>
      <c r="D17" s="100"/>
    </row>
    <row r="18" spans="1:15" s="97" customFormat="1" ht="36.75" customHeight="1" x14ac:dyDescent="0.3">
      <c r="A18" s="99"/>
      <c r="B18" s="98" t="s">
        <v>155</v>
      </c>
      <c r="C18" s="41">
        <f>SUM(C15:C17)</f>
        <v>0</v>
      </c>
      <c r="D18" s="41">
        <f>SUM(D15:D17)</f>
        <v>0</v>
      </c>
    </row>
    <row r="19" spans="1:15" s="101" customFormat="1" ht="35.25" customHeight="1" x14ac:dyDescent="0.3">
      <c r="A19" s="102" t="s">
        <v>14</v>
      </c>
      <c r="B19" s="163" t="s">
        <v>154</v>
      </c>
      <c r="C19" s="163"/>
      <c r="D19" s="163"/>
    </row>
    <row r="20" spans="1:15" ht="21.6" customHeight="1" x14ac:dyDescent="0.3">
      <c r="A20" s="59" t="s">
        <v>109</v>
      </c>
      <c r="B20" s="80" t="s">
        <v>128</v>
      </c>
      <c r="C20" s="100">
        <v>0</v>
      </c>
      <c r="D20" s="100">
        <v>0</v>
      </c>
    </row>
    <row r="21" spans="1:15" ht="21.6" customHeight="1" x14ac:dyDescent="0.3">
      <c r="A21" s="59" t="s">
        <v>108</v>
      </c>
      <c r="B21" s="80" t="s">
        <v>128</v>
      </c>
      <c r="C21" s="100">
        <v>0</v>
      </c>
      <c r="D21" s="100">
        <v>0</v>
      </c>
    </row>
    <row r="22" spans="1:15" ht="21.6" customHeight="1" x14ac:dyDescent="0.3">
      <c r="A22" s="59" t="s">
        <v>90</v>
      </c>
      <c r="B22" s="80"/>
      <c r="C22" s="100"/>
      <c r="D22" s="100"/>
    </row>
    <row r="23" spans="1:15" s="97" customFormat="1" ht="36.75" customHeight="1" x14ac:dyDescent="0.3">
      <c r="A23" s="99"/>
      <c r="B23" s="98" t="s">
        <v>153</v>
      </c>
      <c r="C23" s="41">
        <f>SUM(C20:C22)</f>
        <v>0</v>
      </c>
      <c r="D23" s="41">
        <f>SUM(D20:D22)</f>
        <v>0</v>
      </c>
    </row>
    <row r="24" spans="1:15" s="3" customForma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s="3" customForma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s="6" customFormat="1" ht="14.4" x14ac:dyDescent="0.3">
      <c r="A26" s="4"/>
      <c r="B26" s="129" t="s">
        <v>235</v>
      </c>
      <c r="C26" s="8">
        <v>43920</v>
      </c>
      <c r="D26" s="157" t="s">
        <v>236</v>
      </c>
      <c r="E26" s="157"/>
      <c r="F26" s="157"/>
    </row>
    <row r="27" spans="1:15" s="6" customFormat="1" x14ac:dyDescent="0.3">
      <c r="A27" s="4"/>
      <c r="B27" s="55" t="s">
        <v>23</v>
      </c>
      <c r="C27" s="7" t="s">
        <v>24</v>
      </c>
      <c r="D27" s="7" t="s">
        <v>23</v>
      </c>
    </row>
    <row r="28" spans="1:15" x14ac:dyDescent="0.3">
      <c r="B28" s="7" t="s">
        <v>22</v>
      </c>
      <c r="C28" s="7" t="s">
        <v>21</v>
      </c>
      <c r="D28" s="7" t="s">
        <v>20</v>
      </c>
    </row>
    <row r="29" spans="1:15" x14ac:dyDescent="0.3">
      <c r="E29" s="6"/>
    </row>
    <row r="30" spans="1:15" x14ac:dyDescent="0.3">
      <c r="E30" s="6"/>
    </row>
    <row r="31" spans="1:15" x14ac:dyDescent="0.3">
      <c r="E31" s="6"/>
    </row>
    <row r="32" spans="1:15" s="5" customFormat="1" x14ac:dyDescent="0.3">
      <c r="A32" s="4"/>
      <c r="B32" s="4" t="s">
        <v>240</v>
      </c>
      <c r="C32" s="4"/>
      <c r="D32" s="4"/>
      <c r="E32" s="4"/>
    </row>
  </sheetData>
  <mergeCells count="8">
    <mergeCell ref="D26:F26"/>
    <mergeCell ref="B19:D19"/>
    <mergeCell ref="A2:A3"/>
    <mergeCell ref="B2:B3"/>
    <mergeCell ref="C2:D2"/>
    <mergeCell ref="B4:D4"/>
    <mergeCell ref="B9:D9"/>
    <mergeCell ref="B14:D14"/>
  </mergeCells>
  <pageMargins left="0.70866141732283472" right="0.51181102362204722" top="0.35433070866141736" bottom="0.15748031496062992" header="0.31496062992125984" footer="0.31496062992125984"/>
  <pageSetup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9"/>
  <sheetViews>
    <sheetView tabSelected="1" view="pageBreakPreview" zoomScaleNormal="100" zoomScaleSheetLayoutView="100" workbookViewId="0">
      <selection activeCell="I74" sqref="I74"/>
    </sheetView>
  </sheetViews>
  <sheetFormatPr defaultColWidth="9.109375" defaultRowHeight="13.2" x14ac:dyDescent="0.3"/>
  <cols>
    <col min="1" max="1" width="9.109375" style="4"/>
    <col min="2" max="2" width="37.5546875" style="4" customWidth="1"/>
    <col min="3" max="3" width="18.33203125" style="4" customWidth="1"/>
    <col min="4" max="4" width="19.88671875" style="4" customWidth="1"/>
    <col min="5" max="5" width="19.109375" style="4" customWidth="1"/>
    <col min="6" max="6" width="19.88671875" style="4" customWidth="1"/>
    <col min="7" max="16384" width="9.109375" style="4"/>
  </cols>
  <sheetData>
    <row r="1" spans="1:16" ht="42" customHeight="1" x14ac:dyDescent="0.3">
      <c r="A1" s="53" t="s">
        <v>225</v>
      </c>
    </row>
    <row r="2" spans="1:16" ht="45.6" customHeight="1" x14ac:dyDescent="0.3">
      <c r="A2" s="158" t="s">
        <v>62</v>
      </c>
      <c r="B2" s="158" t="s">
        <v>167</v>
      </c>
      <c r="C2" s="158" t="s">
        <v>166</v>
      </c>
      <c r="D2" s="158"/>
      <c r="E2" s="158" t="s">
        <v>165</v>
      </c>
      <c r="F2" s="158"/>
    </row>
    <row r="3" spans="1:16" s="49" customFormat="1" ht="37.950000000000003" customHeight="1" x14ac:dyDescent="0.3">
      <c r="A3" s="158"/>
      <c r="B3" s="158"/>
      <c r="C3" s="108" t="s">
        <v>162</v>
      </c>
      <c r="D3" s="108" t="s">
        <v>161</v>
      </c>
      <c r="E3" s="108" t="s">
        <v>162</v>
      </c>
      <c r="F3" s="108" t="s">
        <v>161</v>
      </c>
    </row>
    <row r="4" spans="1:16" s="107" customFormat="1" x14ac:dyDescent="0.3">
      <c r="A4" s="26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</row>
    <row r="5" spans="1:16" ht="45" customHeight="1" x14ac:dyDescent="0.3">
      <c r="A5" s="59" t="s">
        <v>84</v>
      </c>
      <c r="B5" s="106" t="s">
        <v>90</v>
      </c>
      <c r="C5" s="105">
        <v>0</v>
      </c>
      <c r="D5" s="105">
        <v>0</v>
      </c>
      <c r="E5" s="105">
        <v>0</v>
      </c>
      <c r="F5" s="105">
        <v>0</v>
      </c>
    </row>
    <row r="6" spans="1:16" ht="45" customHeight="1" x14ac:dyDescent="0.3">
      <c r="A6" s="59" t="s">
        <v>10</v>
      </c>
      <c r="B6" s="106" t="s">
        <v>90</v>
      </c>
      <c r="C6" s="105">
        <v>0</v>
      </c>
      <c r="D6" s="105">
        <v>0</v>
      </c>
      <c r="E6" s="105">
        <v>0</v>
      </c>
      <c r="F6" s="105">
        <v>0</v>
      </c>
    </row>
    <row r="7" spans="1:16" ht="45" customHeight="1" x14ac:dyDescent="0.3">
      <c r="A7" s="59" t="s">
        <v>12</v>
      </c>
      <c r="B7" s="106" t="s">
        <v>90</v>
      </c>
      <c r="C7" s="105">
        <v>0</v>
      </c>
      <c r="D7" s="105">
        <v>0</v>
      </c>
      <c r="E7" s="105">
        <v>0</v>
      </c>
      <c r="F7" s="105">
        <v>0</v>
      </c>
    </row>
    <row r="8" spans="1:16" ht="45" customHeight="1" x14ac:dyDescent="0.3">
      <c r="A8" s="59" t="s">
        <v>14</v>
      </c>
      <c r="B8" s="106" t="s">
        <v>90</v>
      </c>
      <c r="C8" s="105">
        <v>0</v>
      </c>
      <c r="D8" s="105">
        <v>0</v>
      </c>
      <c r="E8" s="105">
        <v>0</v>
      </c>
      <c r="F8" s="105">
        <v>0</v>
      </c>
    </row>
    <row r="9" spans="1:16" ht="21.6" customHeight="1" x14ac:dyDescent="0.3">
      <c r="A9" s="82" t="s">
        <v>90</v>
      </c>
      <c r="B9" s="80"/>
      <c r="C9" s="105"/>
      <c r="D9" s="105"/>
      <c r="E9" s="105"/>
      <c r="F9" s="105"/>
    </row>
    <row r="10" spans="1:16" s="97" customFormat="1" ht="36.75" customHeight="1" x14ac:dyDescent="0.3">
      <c r="A10" s="102"/>
      <c r="B10" s="42" t="s">
        <v>107</v>
      </c>
      <c r="C10" s="41">
        <f>SUM(C5:C9)</f>
        <v>0</v>
      </c>
      <c r="D10" s="41">
        <f>SUM(D5:D9)</f>
        <v>0</v>
      </c>
      <c r="E10" s="41">
        <f>SUM(E5:E9)</f>
        <v>0</v>
      </c>
      <c r="F10" s="41">
        <f>SUM(F5:F9)</f>
        <v>0</v>
      </c>
    </row>
    <row r="11" spans="1:16" s="3" customForma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s="3" customForma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s="6" customFormat="1" ht="20.25" customHeight="1" x14ac:dyDescent="0.3">
      <c r="A13" s="4"/>
      <c r="B13" s="129" t="s">
        <v>235</v>
      </c>
      <c r="C13" s="8">
        <v>43920</v>
      </c>
      <c r="D13" s="7"/>
      <c r="E13" s="137" t="s">
        <v>241</v>
      </c>
      <c r="F13" s="137"/>
      <c r="G13" s="137"/>
    </row>
    <row r="14" spans="1:16" s="6" customFormat="1" x14ac:dyDescent="0.3">
      <c r="A14" s="4"/>
      <c r="B14" s="7" t="s">
        <v>23</v>
      </c>
      <c r="C14" s="7" t="s">
        <v>24</v>
      </c>
      <c r="D14" s="7"/>
      <c r="E14" s="154" t="s">
        <v>23</v>
      </c>
      <c r="F14" s="154"/>
    </row>
    <row r="15" spans="1:16" x14ac:dyDescent="0.3">
      <c r="B15" s="7" t="s">
        <v>22</v>
      </c>
      <c r="C15" s="7" t="s">
        <v>21</v>
      </c>
      <c r="D15" s="7"/>
      <c r="E15" s="154" t="s">
        <v>20</v>
      </c>
      <c r="F15" s="154"/>
    </row>
    <row r="19" spans="1:6" s="5" customFormat="1" x14ac:dyDescent="0.3">
      <c r="A19" s="4"/>
      <c r="B19" s="4" t="s">
        <v>240</v>
      </c>
      <c r="C19" s="4"/>
      <c r="D19" s="4"/>
      <c r="E19" s="4"/>
      <c r="F19" s="4"/>
    </row>
  </sheetData>
  <mergeCells count="7">
    <mergeCell ref="E15:F15"/>
    <mergeCell ref="C2:D2"/>
    <mergeCell ref="E2:F2"/>
    <mergeCell ref="A2:A3"/>
    <mergeCell ref="B2:B3"/>
    <mergeCell ref="E14:F14"/>
    <mergeCell ref="E13:G13"/>
  </mergeCells>
  <pageMargins left="0.70866141732283472" right="0.51181102362204722" top="0.35433070866141736" bottom="0.15748031496062992" header="0.31496062992125984" footer="0.31496062992125984"/>
  <pageSetup scale="7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8"/>
  <sheetViews>
    <sheetView tabSelected="1" view="pageBreakPreview" zoomScaleNormal="100" zoomScaleSheetLayoutView="100" workbookViewId="0">
      <selection activeCell="I74" sqref="I74"/>
    </sheetView>
  </sheetViews>
  <sheetFormatPr defaultColWidth="9.109375" defaultRowHeight="13.2" x14ac:dyDescent="0.3"/>
  <cols>
    <col min="1" max="1" width="9.109375" style="4"/>
    <col min="2" max="2" width="19.5546875" style="4" customWidth="1"/>
    <col min="3" max="4" width="17.6640625" style="4" customWidth="1"/>
    <col min="5" max="5" width="16.33203125" style="4" customWidth="1"/>
    <col min="6" max="6" width="20.109375" style="4" customWidth="1"/>
    <col min="7" max="7" width="15.5546875" style="4" customWidth="1"/>
    <col min="8" max="8" width="23.33203125" style="4" customWidth="1"/>
    <col min="9" max="16384" width="9.109375" style="4"/>
  </cols>
  <sheetData>
    <row r="1" spans="1:15" ht="38.25" customHeight="1" x14ac:dyDescent="0.3">
      <c r="A1" s="53" t="s">
        <v>226</v>
      </c>
    </row>
    <row r="2" spans="1:15" ht="47.25" customHeight="1" x14ac:dyDescent="0.3">
      <c r="A2" s="158" t="s">
        <v>62</v>
      </c>
      <c r="B2" s="158" t="s">
        <v>168</v>
      </c>
      <c r="C2" s="158" t="s">
        <v>88</v>
      </c>
      <c r="D2" s="158" t="s">
        <v>87</v>
      </c>
      <c r="E2" s="158" t="s">
        <v>86</v>
      </c>
      <c r="F2" s="158"/>
      <c r="G2" s="158"/>
      <c r="H2" s="158" t="s">
        <v>126</v>
      </c>
    </row>
    <row r="3" spans="1:15" ht="83.25" customHeight="1" x14ac:dyDescent="0.3">
      <c r="A3" s="158"/>
      <c r="B3" s="158"/>
      <c r="C3" s="158"/>
      <c r="D3" s="158"/>
      <c r="E3" s="51" t="s">
        <v>125</v>
      </c>
      <c r="F3" s="51" t="s">
        <v>124</v>
      </c>
      <c r="G3" s="51" t="s">
        <v>123</v>
      </c>
      <c r="H3" s="158"/>
    </row>
    <row r="4" spans="1:15" s="49" customFormat="1" x14ac:dyDescent="0.3">
      <c r="A4" s="26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</row>
    <row r="5" spans="1:15" ht="31.95" customHeight="1" x14ac:dyDescent="0.3">
      <c r="A5" s="59" t="s">
        <v>84</v>
      </c>
      <c r="B5" s="48" t="s">
        <v>90</v>
      </c>
      <c r="C5" s="86">
        <v>0</v>
      </c>
      <c r="D5" s="86">
        <v>0</v>
      </c>
      <c r="E5" s="86">
        <v>0</v>
      </c>
      <c r="F5" s="86">
        <v>0</v>
      </c>
      <c r="G5" s="10">
        <f>SUM(E5:F5)</f>
        <v>0</v>
      </c>
      <c r="H5" s="10">
        <f>C5+D5-G5</f>
        <v>0</v>
      </c>
      <c r="I5" s="50"/>
    </row>
    <row r="6" spans="1:15" ht="31.95" customHeight="1" x14ac:dyDescent="0.3">
      <c r="A6" s="59" t="s">
        <v>10</v>
      </c>
      <c r="B6" s="48" t="s">
        <v>90</v>
      </c>
      <c r="C6" s="86">
        <v>0</v>
      </c>
      <c r="D6" s="86">
        <v>0</v>
      </c>
      <c r="E6" s="86">
        <v>0</v>
      </c>
      <c r="F6" s="86">
        <v>0</v>
      </c>
      <c r="G6" s="10">
        <f>SUM(E6:F6)</f>
        <v>0</v>
      </c>
      <c r="H6" s="10">
        <f>C6+D6-G6</f>
        <v>0</v>
      </c>
    </row>
    <row r="7" spans="1:15" ht="31.95" customHeight="1" x14ac:dyDescent="0.3">
      <c r="A7" s="59" t="s">
        <v>12</v>
      </c>
      <c r="B7" s="48" t="s">
        <v>90</v>
      </c>
      <c r="C7" s="86">
        <v>0</v>
      </c>
      <c r="D7" s="86">
        <v>0</v>
      </c>
      <c r="E7" s="86">
        <v>0</v>
      </c>
      <c r="F7" s="86">
        <v>0</v>
      </c>
      <c r="G7" s="10">
        <f>SUM(E7:F7)</f>
        <v>0</v>
      </c>
      <c r="H7" s="10">
        <f>C7+D7-G7</f>
        <v>0</v>
      </c>
    </row>
    <row r="8" spans="1:15" ht="31.95" customHeight="1" x14ac:dyDescent="0.3">
      <c r="A8" s="59" t="s">
        <v>14</v>
      </c>
      <c r="B8" s="48" t="s">
        <v>90</v>
      </c>
      <c r="C8" s="86">
        <v>0</v>
      </c>
      <c r="D8" s="86">
        <v>0</v>
      </c>
      <c r="E8" s="86">
        <v>0</v>
      </c>
      <c r="F8" s="86">
        <v>0</v>
      </c>
      <c r="G8" s="10">
        <f>SUM(E8:F8)</f>
        <v>0</v>
      </c>
      <c r="H8" s="10">
        <f>C8+D8-G8</f>
        <v>0</v>
      </c>
    </row>
    <row r="9" spans="1:15" ht="31.95" customHeight="1" x14ac:dyDescent="0.3">
      <c r="A9" s="59" t="s">
        <v>16</v>
      </c>
      <c r="B9" s="48" t="s">
        <v>90</v>
      </c>
      <c r="C9" s="86">
        <v>0</v>
      </c>
      <c r="D9" s="86">
        <v>0</v>
      </c>
      <c r="E9" s="86">
        <v>0</v>
      </c>
      <c r="F9" s="86">
        <v>0</v>
      </c>
      <c r="G9" s="10">
        <f>SUM(E9:F9)</f>
        <v>0</v>
      </c>
      <c r="H9" s="10">
        <f>C9+D9-G9</f>
        <v>0</v>
      </c>
    </row>
    <row r="10" spans="1:15" s="109" customFormat="1" ht="19.5" customHeight="1" x14ac:dyDescent="0.3">
      <c r="A10" s="85"/>
      <c r="B10" s="42" t="s">
        <v>107</v>
      </c>
      <c r="C10" s="41">
        <f t="shared" ref="C10:H10" si="0">SUM(C5:C9)</f>
        <v>0</v>
      </c>
      <c r="D10" s="41">
        <f t="shared" si="0"/>
        <v>0</v>
      </c>
      <c r="E10" s="41">
        <f t="shared" si="0"/>
        <v>0</v>
      </c>
      <c r="F10" s="41">
        <f t="shared" si="0"/>
        <v>0</v>
      </c>
      <c r="G10" s="41">
        <f t="shared" si="0"/>
        <v>0</v>
      </c>
      <c r="H10" s="41">
        <f t="shared" si="0"/>
        <v>0</v>
      </c>
      <c r="I10" s="52"/>
    </row>
    <row r="11" spans="1:15" s="3" customForma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s="6" customFormat="1" ht="31.5" customHeight="1" x14ac:dyDescent="0.25">
      <c r="A12" s="4"/>
      <c r="B12" s="129" t="s">
        <v>235</v>
      </c>
      <c r="C12" s="70"/>
      <c r="D12" s="71">
        <v>43920</v>
      </c>
      <c r="E12" s="70"/>
      <c r="F12" s="70"/>
      <c r="G12" s="70"/>
      <c r="H12" s="157" t="s">
        <v>236</v>
      </c>
      <c r="I12" s="157"/>
      <c r="J12" s="157"/>
    </row>
    <row r="13" spans="1:15" s="6" customFormat="1" x14ac:dyDescent="0.3">
      <c r="A13" s="4"/>
      <c r="B13" s="7" t="s">
        <v>23</v>
      </c>
      <c r="C13" s="7"/>
      <c r="D13" s="7" t="s">
        <v>24</v>
      </c>
      <c r="E13" s="7"/>
      <c r="F13" s="7"/>
      <c r="G13" s="7"/>
      <c r="H13" s="7" t="s">
        <v>23</v>
      </c>
      <c r="I13" s="4"/>
    </row>
    <row r="14" spans="1:15" s="6" customFormat="1" x14ac:dyDescent="0.3">
      <c r="A14" s="4"/>
      <c r="B14" s="7" t="s">
        <v>22</v>
      </c>
      <c r="C14" s="7"/>
      <c r="D14" s="7" t="s">
        <v>21</v>
      </c>
      <c r="E14" s="7"/>
      <c r="F14" s="7"/>
      <c r="G14" s="7"/>
      <c r="H14" s="7" t="s">
        <v>20</v>
      </c>
      <c r="I14" s="4"/>
    </row>
    <row r="18" spans="1:9" s="5" customFormat="1" x14ac:dyDescent="0.3">
      <c r="A18" s="4"/>
      <c r="B18" s="4" t="s">
        <v>238</v>
      </c>
      <c r="C18" s="4"/>
      <c r="D18" s="4"/>
      <c r="E18" s="4"/>
      <c r="F18" s="4"/>
      <c r="G18" s="4"/>
      <c r="H18" s="4"/>
      <c r="I18" s="4"/>
    </row>
  </sheetData>
  <mergeCells count="7">
    <mergeCell ref="H12:J12"/>
    <mergeCell ref="H2:H3"/>
    <mergeCell ref="A2:A3"/>
    <mergeCell ref="B2:B3"/>
    <mergeCell ref="C2:C3"/>
    <mergeCell ref="D2:D3"/>
    <mergeCell ref="E2:G2"/>
  </mergeCells>
  <pageMargins left="0.7" right="0.7" top="0.75" bottom="0.75" header="0.3" footer="0.3"/>
  <pageSetup paperSize="9" scale="62" orientation="portrait" r:id="rId1"/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25"/>
  <sheetViews>
    <sheetView tabSelected="1" view="pageBreakPreview" zoomScaleNormal="100" zoomScaleSheetLayoutView="100" workbookViewId="0">
      <selection activeCell="I74" sqref="I74"/>
    </sheetView>
  </sheetViews>
  <sheetFormatPr defaultColWidth="9.109375" defaultRowHeight="13.2" x14ac:dyDescent="0.3"/>
  <cols>
    <col min="1" max="1" width="9.109375" style="4"/>
    <col min="2" max="2" width="37.5546875" style="4" customWidth="1"/>
    <col min="3" max="3" width="13.6640625" style="4" customWidth="1"/>
    <col min="4" max="4" width="9.109375" style="4"/>
    <col min="5" max="5" width="11.6640625" style="4" customWidth="1"/>
    <col min="6" max="6" width="12.6640625" style="4" bestFit="1" customWidth="1"/>
    <col min="7" max="7" width="9.109375" style="4"/>
    <col min="8" max="8" width="11.88671875" style="4" customWidth="1"/>
    <col min="9" max="16384" width="9.109375" style="4"/>
  </cols>
  <sheetData>
    <row r="1" spans="1:8" ht="58.2" customHeight="1" x14ac:dyDescent="0.3">
      <c r="A1" s="166" t="s">
        <v>227</v>
      </c>
      <c r="B1" s="166"/>
      <c r="C1" s="166"/>
      <c r="D1" s="166"/>
      <c r="E1" s="166"/>
      <c r="F1" s="166"/>
      <c r="G1" s="166"/>
      <c r="H1" s="166"/>
    </row>
    <row r="2" spans="1:8" ht="53.4" customHeight="1" x14ac:dyDescent="0.3">
      <c r="A2" s="158" t="s">
        <v>62</v>
      </c>
      <c r="B2" s="158" t="s">
        <v>61</v>
      </c>
      <c r="C2" s="158" t="s">
        <v>177</v>
      </c>
      <c r="D2" s="158"/>
      <c r="E2" s="158"/>
      <c r="F2" s="158" t="s">
        <v>176</v>
      </c>
      <c r="G2" s="158"/>
      <c r="H2" s="158"/>
    </row>
    <row r="3" spans="1:8" ht="23.4" customHeight="1" x14ac:dyDescent="0.3">
      <c r="A3" s="158"/>
      <c r="B3" s="158"/>
      <c r="C3" s="158" t="s">
        <v>175</v>
      </c>
      <c r="D3" s="158" t="s">
        <v>174</v>
      </c>
      <c r="E3" s="158"/>
      <c r="F3" s="158" t="s">
        <v>175</v>
      </c>
      <c r="G3" s="158" t="s">
        <v>174</v>
      </c>
      <c r="H3" s="158"/>
    </row>
    <row r="4" spans="1:8" ht="36" customHeight="1" x14ac:dyDescent="0.3">
      <c r="A4" s="158"/>
      <c r="B4" s="158"/>
      <c r="C4" s="158"/>
      <c r="D4" s="51" t="s">
        <v>173</v>
      </c>
      <c r="E4" s="51" t="s">
        <v>172</v>
      </c>
      <c r="F4" s="158"/>
      <c r="G4" s="51" t="s">
        <v>173</v>
      </c>
      <c r="H4" s="51" t="s">
        <v>172</v>
      </c>
    </row>
    <row r="5" spans="1:8" s="49" customFormat="1" x14ac:dyDescent="0.3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</row>
    <row r="6" spans="1:8" s="31" customFormat="1" x14ac:dyDescent="0.3">
      <c r="A6" s="59" t="s">
        <v>84</v>
      </c>
      <c r="B6" s="48" t="s">
        <v>128</v>
      </c>
      <c r="C6" s="111">
        <v>0</v>
      </c>
      <c r="D6" s="111">
        <v>0</v>
      </c>
      <c r="E6" s="111">
        <v>0</v>
      </c>
      <c r="F6" s="111">
        <v>0</v>
      </c>
      <c r="G6" s="111">
        <v>0</v>
      </c>
      <c r="H6" s="111">
        <v>0</v>
      </c>
    </row>
    <row r="7" spans="1:8" x14ac:dyDescent="0.3">
      <c r="A7" s="59" t="s">
        <v>10</v>
      </c>
      <c r="B7" s="48" t="s">
        <v>128</v>
      </c>
      <c r="C7" s="111">
        <v>0</v>
      </c>
      <c r="D7" s="111">
        <v>0</v>
      </c>
      <c r="E7" s="111">
        <v>0</v>
      </c>
      <c r="F7" s="111">
        <v>0</v>
      </c>
      <c r="G7" s="111">
        <v>0</v>
      </c>
      <c r="H7" s="111">
        <v>0</v>
      </c>
    </row>
    <row r="8" spans="1:8" x14ac:dyDescent="0.3">
      <c r="A8" s="59" t="s">
        <v>12</v>
      </c>
      <c r="B8" s="48" t="s">
        <v>128</v>
      </c>
      <c r="C8" s="111">
        <v>0</v>
      </c>
      <c r="D8" s="111">
        <v>0</v>
      </c>
      <c r="E8" s="111">
        <v>0</v>
      </c>
      <c r="F8" s="111">
        <v>0</v>
      </c>
      <c r="G8" s="111">
        <v>0</v>
      </c>
      <c r="H8" s="111">
        <v>0</v>
      </c>
    </row>
    <row r="9" spans="1:8" ht="20.25" customHeight="1" x14ac:dyDescent="0.3">
      <c r="A9" s="59" t="s">
        <v>14</v>
      </c>
      <c r="B9" s="48" t="s">
        <v>128</v>
      </c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</row>
    <row r="10" spans="1:8" ht="20.25" customHeight="1" x14ac:dyDescent="0.3">
      <c r="A10" s="59" t="s">
        <v>16</v>
      </c>
      <c r="B10" s="48" t="s">
        <v>128</v>
      </c>
      <c r="C10" s="111">
        <v>0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</row>
    <row r="11" spans="1:8" ht="20.25" customHeight="1" x14ac:dyDescent="0.3">
      <c r="A11" s="59" t="s">
        <v>133</v>
      </c>
      <c r="B11" s="48" t="s">
        <v>128</v>
      </c>
      <c r="C11" s="111">
        <v>0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</row>
    <row r="12" spans="1:8" ht="20.25" customHeight="1" x14ac:dyDescent="0.3">
      <c r="A12" s="59" t="s">
        <v>132</v>
      </c>
      <c r="B12" s="48" t="s">
        <v>128</v>
      </c>
      <c r="C12" s="111">
        <v>0</v>
      </c>
      <c r="D12" s="111">
        <v>0</v>
      </c>
      <c r="E12" s="111">
        <v>0</v>
      </c>
      <c r="F12" s="111">
        <v>0</v>
      </c>
      <c r="G12" s="111">
        <v>0</v>
      </c>
      <c r="H12" s="111">
        <v>0</v>
      </c>
    </row>
    <row r="13" spans="1:8" ht="20.25" customHeight="1" x14ac:dyDescent="0.3">
      <c r="A13" s="59" t="s">
        <v>145</v>
      </c>
      <c r="B13" s="48" t="s">
        <v>128</v>
      </c>
      <c r="C13" s="111">
        <v>0</v>
      </c>
      <c r="D13" s="111">
        <v>0</v>
      </c>
      <c r="E13" s="111">
        <v>0</v>
      </c>
      <c r="F13" s="111">
        <v>0</v>
      </c>
      <c r="G13" s="111">
        <v>0</v>
      </c>
      <c r="H13" s="111">
        <v>0</v>
      </c>
    </row>
    <row r="14" spans="1:8" ht="20.25" customHeight="1" x14ac:dyDescent="0.3">
      <c r="A14" s="59" t="s">
        <v>171</v>
      </c>
      <c r="B14" s="48" t="s">
        <v>128</v>
      </c>
      <c r="C14" s="111">
        <v>0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</row>
    <row r="15" spans="1:8" ht="20.25" customHeight="1" x14ac:dyDescent="0.3">
      <c r="A15" s="59" t="s">
        <v>170</v>
      </c>
      <c r="B15" s="48" t="s">
        <v>128</v>
      </c>
      <c r="C15" s="111">
        <v>0</v>
      </c>
      <c r="D15" s="111">
        <v>0</v>
      </c>
      <c r="E15" s="111">
        <v>0</v>
      </c>
      <c r="F15" s="111">
        <v>0</v>
      </c>
      <c r="G15" s="111">
        <v>0</v>
      </c>
      <c r="H15" s="111">
        <v>0</v>
      </c>
    </row>
    <row r="16" spans="1:8" ht="20.25" customHeight="1" x14ac:dyDescent="0.3">
      <c r="A16" s="59" t="s">
        <v>169</v>
      </c>
      <c r="B16" s="112" t="s">
        <v>128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</row>
    <row r="17" spans="1:15" s="110" customFormat="1" ht="20.25" customHeight="1" x14ac:dyDescent="0.3">
      <c r="A17" s="43"/>
      <c r="B17" s="42" t="s">
        <v>107</v>
      </c>
      <c r="C17" s="41">
        <f t="shared" ref="C17:H17" si="0">SUM(C6:C16)</f>
        <v>0</v>
      </c>
      <c r="D17" s="41">
        <f t="shared" si="0"/>
        <v>0</v>
      </c>
      <c r="E17" s="41">
        <f t="shared" si="0"/>
        <v>0</v>
      </c>
      <c r="F17" s="41">
        <f t="shared" si="0"/>
        <v>0</v>
      </c>
      <c r="G17" s="41">
        <f t="shared" si="0"/>
        <v>0</v>
      </c>
      <c r="H17" s="41">
        <f t="shared" si="0"/>
        <v>0</v>
      </c>
    </row>
    <row r="18" spans="1:15" s="3" customForma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s="6" customFormat="1" ht="35.25" customHeight="1" x14ac:dyDescent="0.25">
      <c r="A19" s="4"/>
      <c r="B19" s="129" t="s">
        <v>235</v>
      </c>
      <c r="C19" s="165">
        <v>43920</v>
      </c>
      <c r="D19" s="165"/>
      <c r="E19" s="70"/>
      <c r="F19" s="70"/>
      <c r="G19" s="157" t="s">
        <v>241</v>
      </c>
      <c r="H19" s="157"/>
      <c r="I19" s="157"/>
    </row>
    <row r="20" spans="1:15" s="6" customFormat="1" x14ac:dyDescent="0.3">
      <c r="A20" s="4"/>
      <c r="B20" s="7" t="s">
        <v>23</v>
      </c>
      <c r="C20" s="154" t="s">
        <v>24</v>
      </c>
      <c r="D20" s="154"/>
      <c r="E20" s="7"/>
      <c r="F20" s="7"/>
      <c r="G20" s="154" t="s">
        <v>23</v>
      </c>
      <c r="H20" s="154"/>
    </row>
    <row r="21" spans="1:15" s="6" customFormat="1" x14ac:dyDescent="0.3">
      <c r="A21" s="4"/>
      <c r="B21" s="7" t="s">
        <v>22</v>
      </c>
      <c r="C21" s="154" t="s">
        <v>21</v>
      </c>
      <c r="D21" s="154"/>
      <c r="E21" s="7"/>
      <c r="F21" s="7"/>
      <c r="G21" s="154" t="s">
        <v>20</v>
      </c>
      <c r="H21" s="154"/>
    </row>
    <row r="25" spans="1:15" s="5" customFormat="1" x14ac:dyDescent="0.3">
      <c r="A25" s="4"/>
      <c r="B25" s="4" t="s">
        <v>240</v>
      </c>
      <c r="C25" s="4"/>
      <c r="D25" s="4"/>
      <c r="E25" s="4"/>
      <c r="F25" s="4"/>
      <c r="G25" s="4"/>
      <c r="H25" s="4"/>
    </row>
  </sheetData>
  <mergeCells count="15">
    <mergeCell ref="A1:H1"/>
    <mergeCell ref="A2:A4"/>
    <mergeCell ref="B2:B4"/>
    <mergeCell ref="C2:E2"/>
    <mergeCell ref="C3:C4"/>
    <mergeCell ref="D3:E3"/>
    <mergeCell ref="F2:H2"/>
    <mergeCell ref="F3:F4"/>
    <mergeCell ref="G3:H3"/>
    <mergeCell ref="G20:H20"/>
    <mergeCell ref="G21:H21"/>
    <mergeCell ref="C19:D19"/>
    <mergeCell ref="C20:D20"/>
    <mergeCell ref="C21:D21"/>
    <mergeCell ref="G19:I19"/>
  </mergeCells>
  <pageMargins left="0.7" right="0.7" top="0.75" bottom="0.7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7"/>
  <sheetViews>
    <sheetView tabSelected="1" view="pageBreakPreview" zoomScaleNormal="100" zoomScaleSheetLayoutView="100" zoomScalePageLayoutView="60" workbookViewId="0">
      <selection activeCell="I74" sqref="I74"/>
    </sheetView>
  </sheetViews>
  <sheetFormatPr defaultColWidth="8.88671875" defaultRowHeight="13.2" x14ac:dyDescent="0.3"/>
  <cols>
    <col min="1" max="1" width="5.6640625" style="3" customWidth="1"/>
    <col min="2" max="2" width="19.5546875" style="3" customWidth="1"/>
    <col min="3" max="3" width="15.6640625" style="3" customWidth="1"/>
    <col min="4" max="4" width="13.44140625" style="3" customWidth="1"/>
    <col min="5" max="5" width="15.33203125" style="3" customWidth="1"/>
    <col min="6" max="6" width="11.5546875" style="3" customWidth="1"/>
    <col min="7" max="7" width="14" style="3" customWidth="1"/>
    <col min="8" max="8" width="12.88671875" style="3" customWidth="1"/>
    <col min="9" max="9" width="12.33203125" style="3" customWidth="1"/>
    <col min="10" max="10" width="10.33203125" style="3" customWidth="1"/>
    <col min="11" max="11" width="14.109375" style="3" customWidth="1"/>
    <col min="12" max="12" width="11.33203125" style="3" customWidth="1"/>
    <col min="13" max="13" width="12.6640625" style="3" customWidth="1"/>
    <col min="14" max="14" width="15.6640625" style="3" customWidth="1"/>
    <col min="15" max="15" width="21.33203125" style="3" customWidth="1"/>
    <col min="16" max="16384" width="8.88671875" style="3"/>
  </cols>
  <sheetData>
    <row r="1" spans="1:15" s="30" customFormat="1" ht="48.75" customHeight="1" x14ac:dyDescent="0.3">
      <c r="A1" s="153" t="s">
        <v>213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 x14ac:dyDescent="0.3">
      <c r="A2" s="4"/>
      <c r="B2" s="29"/>
      <c r="C2" s="4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8"/>
    </row>
    <row r="3" spans="1:15" ht="37.5" customHeight="1" x14ac:dyDescent="0.3">
      <c r="A3" s="155" t="s">
        <v>62</v>
      </c>
      <c r="B3" s="155" t="s">
        <v>61</v>
      </c>
      <c r="C3" s="155" t="s">
        <v>60</v>
      </c>
      <c r="D3" s="155" t="s">
        <v>59</v>
      </c>
      <c r="E3" s="155"/>
      <c r="F3" s="155"/>
      <c r="G3" s="155"/>
      <c r="H3" s="155"/>
      <c r="I3" s="155" t="s">
        <v>58</v>
      </c>
      <c r="J3" s="155"/>
      <c r="K3" s="155"/>
      <c r="L3" s="155"/>
      <c r="M3" s="155"/>
      <c r="N3" s="155"/>
      <c r="O3" s="155" t="s">
        <v>57</v>
      </c>
    </row>
    <row r="4" spans="1:15" ht="87" customHeight="1" x14ac:dyDescent="0.3">
      <c r="A4" s="155"/>
      <c r="B4" s="155"/>
      <c r="C4" s="155"/>
      <c r="D4" s="27" t="s">
        <v>56</v>
      </c>
      <c r="E4" s="27" t="s">
        <v>51</v>
      </c>
      <c r="F4" s="27" t="s">
        <v>50</v>
      </c>
      <c r="G4" s="27" t="s">
        <v>55</v>
      </c>
      <c r="H4" s="27" t="s">
        <v>54</v>
      </c>
      <c r="I4" s="27" t="s">
        <v>53</v>
      </c>
      <c r="J4" s="27" t="s">
        <v>52</v>
      </c>
      <c r="K4" s="27" t="s">
        <v>51</v>
      </c>
      <c r="L4" s="27" t="s">
        <v>50</v>
      </c>
      <c r="M4" s="27" t="s">
        <v>49</v>
      </c>
      <c r="N4" s="27" t="s">
        <v>48</v>
      </c>
      <c r="O4" s="155"/>
    </row>
    <row r="5" spans="1:15" s="25" customFormat="1" x14ac:dyDescent="0.3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  <c r="I5" s="26">
        <v>9</v>
      </c>
      <c r="J5" s="26">
        <v>10</v>
      </c>
      <c r="K5" s="26">
        <v>11</v>
      </c>
      <c r="L5" s="26">
        <v>12</v>
      </c>
      <c r="M5" s="26">
        <v>13</v>
      </c>
      <c r="N5" s="26">
        <v>14</v>
      </c>
      <c r="O5" s="26">
        <v>15</v>
      </c>
    </row>
    <row r="6" spans="1:15" s="24" customFormat="1" ht="39.6" x14ac:dyDescent="0.3">
      <c r="A6" s="13" t="s">
        <v>47</v>
      </c>
      <c r="B6" s="13" t="s">
        <v>46</v>
      </c>
      <c r="C6" s="23">
        <v>0</v>
      </c>
      <c r="D6" s="23">
        <f t="shared" ref="D6:O6" si="0">SUM(D7:D8)</f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23">
        <f t="shared" si="0"/>
        <v>0</v>
      </c>
      <c r="L6" s="23">
        <f t="shared" si="0"/>
        <v>0</v>
      </c>
      <c r="M6" s="23">
        <f t="shared" si="0"/>
        <v>0</v>
      </c>
      <c r="N6" s="23">
        <f t="shared" si="0"/>
        <v>0</v>
      </c>
      <c r="O6" s="23">
        <f t="shared" si="0"/>
        <v>0</v>
      </c>
    </row>
    <row r="7" spans="1:15" ht="97.2" customHeight="1" x14ac:dyDescent="0.3">
      <c r="A7" s="21" t="s">
        <v>45</v>
      </c>
      <c r="B7" s="20" t="s">
        <v>44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0">
        <f>SUM(D7:G7)</f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0">
        <f>SUM(I7:M7)</f>
        <v>0</v>
      </c>
      <c r="O7" s="10">
        <f>C7+H7-N7</f>
        <v>0</v>
      </c>
    </row>
    <row r="8" spans="1:15" ht="56.25" customHeight="1" x14ac:dyDescent="0.3">
      <c r="A8" s="21" t="s">
        <v>43</v>
      </c>
      <c r="B8" s="20" t="s">
        <v>42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0">
        <f>SUM(D8:G8)</f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0">
        <f>SUM(I8:M8)</f>
        <v>0</v>
      </c>
      <c r="O8" s="10">
        <f>C8+H8-N8</f>
        <v>0</v>
      </c>
    </row>
    <row r="9" spans="1:15" s="24" customFormat="1" ht="39.6" x14ac:dyDescent="0.3">
      <c r="A9" s="13" t="s">
        <v>41</v>
      </c>
      <c r="B9" s="13" t="s">
        <v>40</v>
      </c>
      <c r="C9" s="23">
        <f t="shared" ref="C9:O9" si="1">C10+C17+C18</f>
        <v>27168.13</v>
      </c>
      <c r="D9" s="23">
        <f t="shared" si="1"/>
        <v>0</v>
      </c>
      <c r="E9" s="23">
        <f t="shared" si="1"/>
        <v>0</v>
      </c>
      <c r="F9" s="23">
        <f t="shared" si="1"/>
        <v>0</v>
      </c>
      <c r="G9" s="23">
        <f t="shared" si="1"/>
        <v>0</v>
      </c>
      <c r="H9" s="23">
        <f t="shared" si="1"/>
        <v>0</v>
      </c>
      <c r="I9" s="23">
        <f t="shared" si="1"/>
        <v>0</v>
      </c>
      <c r="J9" s="23">
        <f t="shared" si="1"/>
        <v>0</v>
      </c>
      <c r="K9" s="23">
        <f t="shared" si="1"/>
        <v>0</v>
      </c>
      <c r="L9" s="23">
        <f t="shared" si="1"/>
        <v>0</v>
      </c>
      <c r="M9" s="23">
        <f t="shared" si="1"/>
        <v>5520.84</v>
      </c>
      <c r="N9" s="23">
        <f t="shared" si="1"/>
        <v>5520.84</v>
      </c>
      <c r="O9" s="23">
        <f t="shared" si="1"/>
        <v>21647.29</v>
      </c>
    </row>
    <row r="10" spans="1:15" s="9" customFormat="1" ht="52.8" x14ac:dyDescent="0.3">
      <c r="A10" s="13" t="s">
        <v>10</v>
      </c>
      <c r="B10" s="13" t="s">
        <v>39</v>
      </c>
      <c r="C10" s="23">
        <f t="shared" ref="C10:O10" si="2">C11+C13+C15+C16+C14</f>
        <v>27168.13</v>
      </c>
      <c r="D10" s="23">
        <f t="shared" si="2"/>
        <v>0</v>
      </c>
      <c r="E10" s="23">
        <f t="shared" si="2"/>
        <v>0</v>
      </c>
      <c r="F10" s="23">
        <f t="shared" si="2"/>
        <v>0</v>
      </c>
      <c r="G10" s="23">
        <f t="shared" si="2"/>
        <v>0</v>
      </c>
      <c r="H10" s="23">
        <f t="shared" si="2"/>
        <v>0</v>
      </c>
      <c r="I10" s="23">
        <f t="shared" si="2"/>
        <v>0</v>
      </c>
      <c r="J10" s="23">
        <f t="shared" si="2"/>
        <v>0</v>
      </c>
      <c r="K10" s="23">
        <f t="shared" si="2"/>
        <v>0</v>
      </c>
      <c r="L10" s="23">
        <f t="shared" si="2"/>
        <v>0</v>
      </c>
      <c r="M10" s="23">
        <f t="shared" si="2"/>
        <v>5520.84</v>
      </c>
      <c r="N10" s="23">
        <f t="shared" si="2"/>
        <v>5520.84</v>
      </c>
      <c r="O10" s="23">
        <f t="shared" si="2"/>
        <v>21647.29</v>
      </c>
    </row>
    <row r="11" spans="1:15" s="14" customFormat="1" ht="56.25" customHeight="1" x14ac:dyDescent="0.3">
      <c r="A11" s="18" t="s">
        <v>38</v>
      </c>
      <c r="B11" s="22" t="s">
        <v>37</v>
      </c>
      <c r="C11" s="128">
        <v>0</v>
      </c>
      <c r="D11" s="16">
        <v>0</v>
      </c>
      <c r="E11" s="16">
        <v>0</v>
      </c>
      <c r="F11" s="16">
        <v>0</v>
      </c>
      <c r="G11" s="16">
        <v>0</v>
      </c>
      <c r="H11" s="15">
        <f t="shared" ref="H11:H18" si="3">SUM(D11:G11)</f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5">
        <f t="shared" ref="N11:N18" si="4">SUM(I11:M11)</f>
        <v>0</v>
      </c>
      <c r="O11" s="15">
        <f t="shared" ref="O11:O18" si="5">C11+H11-N11</f>
        <v>0</v>
      </c>
    </row>
    <row r="12" spans="1:15" ht="124.95" customHeight="1" x14ac:dyDescent="0.3">
      <c r="A12" s="21" t="s">
        <v>36</v>
      </c>
      <c r="B12" s="20" t="s">
        <v>35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0">
        <f t="shared" si="3"/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0">
        <f t="shared" si="4"/>
        <v>0</v>
      </c>
      <c r="O12" s="10">
        <f t="shared" si="5"/>
        <v>0</v>
      </c>
    </row>
    <row r="13" spans="1:15" s="14" customFormat="1" ht="56.25" customHeight="1" x14ac:dyDescent="0.3">
      <c r="A13" s="18" t="s">
        <v>34</v>
      </c>
      <c r="B13" s="17" t="s">
        <v>33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5">
        <f t="shared" si="3"/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5">
        <f t="shared" si="4"/>
        <v>0</v>
      </c>
      <c r="O13" s="15">
        <f t="shared" si="5"/>
        <v>0</v>
      </c>
    </row>
    <row r="14" spans="1:15" s="14" customFormat="1" ht="72.75" customHeight="1" x14ac:dyDescent="0.3">
      <c r="A14" s="18" t="s">
        <v>32</v>
      </c>
      <c r="B14" s="17" t="s">
        <v>31</v>
      </c>
      <c r="C14" s="16">
        <v>18516.060000000001</v>
      </c>
      <c r="D14" s="16">
        <v>0</v>
      </c>
      <c r="E14" s="16">
        <v>0</v>
      </c>
      <c r="F14" s="16">
        <v>0</v>
      </c>
      <c r="G14" s="16">
        <v>0</v>
      </c>
      <c r="H14" s="15">
        <f t="shared" si="3"/>
        <v>0</v>
      </c>
      <c r="I14" s="16">
        <v>0</v>
      </c>
      <c r="J14" s="16">
        <v>0</v>
      </c>
      <c r="K14" s="16">
        <v>0</v>
      </c>
      <c r="L14" s="16">
        <v>0</v>
      </c>
      <c r="M14" s="16">
        <v>1812.6</v>
      </c>
      <c r="N14" s="15">
        <f t="shared" si="4"/>
        <v>1812.6</v>
      </c>
      <c r="O14" s="15">
        <f t="shared" si="5"/>
        <v>16703.460000000003</v>
      </c>
    </row>
    <row r="15" spans="1:15" s="14" customFormat="1" ht="56.25" customHeight="1" x14ac:dyDescent="0.3">
      <c r="A15" s="18" t="s">
        <v>30</v>
      </c>
      <c r="B15" s="17" t="s">
        <v>29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5">
        <f t="shared" si="3"/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5">
        <f t="shared" si="4"/>
        <v>0</v>
      </c>
      <c r="O15" s="15">
        <f t="shared" si="5"/>
        <v>0</v>
      </c>
    </row>
    <row r="16" spans="1:15" s="14" customFormat="1" ht="56.25" customHeight="1" x14ac:dyDescent="0.3">
      <c r="A16" s="18" t="s">
        <v>28</v>
      </c>
      <c r="B16" s="17" t="s">
        <v>27</v>
      </c>
      <c r="C16" s="16">
        <v>8652.07</v>
      </c>
      <c r="D16" s="16">
        <v>0</v>
      </c>
      <c r="E16" s="16">
        <v>0</v>
      </c>
      <c r="F16" s="16">
        <v>0</v>
      </c>
      <c r="G16" s="16">
        <v>0</v>
      </c>
      <c r="H16" s="15">
        <f t="shared" si="3"/>
        <v>0</v>
      </c>
      <c r="I16" s="16">
        <v>0</v>
      </c>
      <c r="J16" s="16">
        <v>0</v>
      </c>
      <c r="K16" s="16">
        <v>0</v>
      </c>
      <c r="L16" s="16">
        <v>0</v>
      </c>
      <c r="M16" s="16">
        <v>3708.24</v>
      </c>
      <c r="N16" s="15">
        <f t="shared" si="4"/>
        <v>3708.24</v>
      </c>
      <c r="O16" s="15">
        <f t="shared" si="5"/>
        <v>4943.83</v>
      </c>
    </row>
    <row r="17" spans="1:16" s="9" customFormat="1" ht="27.6" x14ac:dyDescent="0.3">
      <c r="A17" s="13" t="s">
        <v>12</v>
      </c>
      <c r="B17" s="12" t="s">
        <v>26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0">
        <f t="shared" si="3"/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0">
        <f t="shared" si="4"/>
        <v>0</v>
      </c>
      <c r="O17" s="10">
        <f t="shared" si="5"/>
        <v>0</v>
      </c>
    </row>
    <row r="18" spans="1:16" s="9" customFormat="1" ht="41.4" x14ac:dyDescent="0.3">
      <c r="A18" s="13" t="s">
        <v>14</v>
      </c>
      <c r="B18" s="12" t="s">
        <v>25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0">
        <f t="shared" si="3"/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0">
        <f t="shared" si="4"/>
        <v>0</v>
      </c>
      <c r="O18" s="10">
        <f t="shared" si="5"/>
        <v>0</v>
      </c>
    </row>
    <row r="19" spans="1:16" x14ac:dyDescent="0.3">
      <c r="A19" s="4"/>
      <c r="B19" s="4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</row>
    <row r="20" spans="1:16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6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6" s="6" customFormat="1" ht="14.4" x14ac:dyDescent="0.3">
      <c r="A22" s="4"/>
      <c r="B22" s="7" t="s">
        <v>235</v>
      </c>
      <c r="C22" s="4"/>
      <c r="D22" s="4"/>
      <c r="E22" s="4"/>
      <c r="F22" s="4"/>
      <c r="G22" s="4"/>
      <c r="H22" s="8">
        <v>43920</v>
      </c>
      <c r="I22" s="4"/>
      <c r="J22" s="4"/>
      <c r="K22" s="4"/>
      <c r="L22" s="4"/>
      <c r="M22" s="4"/>
      <c r="N22" s="137" t="s">
        <v>241</v>
      </c>
      <c r="O22" s="137"/>
      <c r="P22" s="137"/>
    </row>
    <row r="23" spans="1:16" s="6" customFormat="1" x14ac:dyDescent="0.3">
      <c r="A23" s="4"/>
      <c r="B23" s="7" t="s">
        <v>23</v>
      </c>
      <c r="C23" s="4"/>
      <c r="D23" s="4"/>
      <c r="E23" s="4"/>
      <c r="F23" s="4"/>
      <c r="G23" s="4"/>
      <c r="H23" s="7" t="s">
        <v>24</v>
      </c>
      <c r="I23" s="4"/>
      <c r="J23" s="4"/>
      <c r="K23" s="4"/>
      <c r="L23" s="4"/>
      <c r="M23" s="4"/>
      <c r="N23" s="154" t="s">
        <v>23</v>
      </c>
      <c r="O23" s="154"/>
    </row>
    <row r="24" spans="1:16" s="6" customFormat="1" x14ac:dyDescent="0.3">
      <c r="A24" s="4"/>
      <c r="B24" s="7" t="s">
        <v>22</v>
      </c>
      <c r="C24" s="4"/>
      <c r="D24" s="4"/>
      <c r="E24" s="4"/>
      <c r="F24" s="4"/>
      <c r="G24" s="4"/>
      <c r="H24" s="7" t="s">
        <v>21</v>
      </c>
      <c r="I24" s="4"/>
      <c r="J24" s="4"/>
      <c r="K24" s="4"/>
      <c r="L24" s="4"/>
      <c r="M24" s="4"/>
      <c r="N24" s="154" t="s">
        <v>20</v>
      </c>
      <c r="O24" s="154"/>
    </row>
    <row r="25" spans="1:16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6" s="5" customFormat="1" x14ac:dyDescent="0.3">
      <c r="A26" s="4"/>
      <c r="B26" s="4" t="s">
        <v>238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6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</sheetData>
  <mergeCells count="10">
    <mergeCell ref="A1:O1"/>
    <mergeCell ref="N23:O23"/>
    <mergeCell ref="N24:O24"/>
    <mergeCell ref="A3:A4"/>
    <mergeCell ref="B3:B4"/>
    <mergeCell ref="C3:C4"/>
    <mergeCell ref="D3:H3"/>
    <mergeCell ref="I3:N3"/>
    <mergeCell ref="O3:O4"/>
    <mergeCell ref="N22:P22"/>
  </mergeCells>
  <pageMargins left="0.70866141732283472" right="0.23622047244094491" top="0.35433070866141736" bottom="0.23622047244094491" header="0.31496062992125984" footer="0.31496062992125984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"/>
  <sheetViews>
    <sheetView tabSelected="1" view="pageBreakPreview" topLeftCell="A7" zoomScale="80" zoomScaleNormal="100" zoomScaleSheetLayoutView="80" workbookViewId="0">
      <selection activeCell="I74" sqref="I74"/>
    </sheetView>
  </sheetViews>
  <sheetFormatPr defaultColWidth="8.88671875" defaultRowHeight="13.2" x14ac:dyDescent="0.3"/>
  <cols>
    <col min="1" max="1" width="5" style="3" customWidth="1"/>
    <col min="2" max="2" width="20.109375" style="3" customWidth="1"/>
    <col min="3" max="3" width="15.5546875" style="3" customWidth="1"/>
    <col min="4" max="4" width="15" style="3" customWidth="1"/>
    <col min="5" max="5" width="13.5546875" style="3" customWidth="1"/>
    <col min="6" max="6" width="15.109375" style="3" customWidth="1"/>
    <col min="7" max="7" width="17.6640625" style="3" customWidth="1"/>
    <col min="8" max="8" width="18.6640625" style="3" customWidth="1"/>
    <col min="9" max="9" width="22.6640625" style="3" customWidth="1"/>
    <col min="10" max="10" width="19.6640625" style="3" customWidth="1"/>
    <col min="11" max="11" width="22.6640625" style="3" customWidth="1"/>
    <col min="12" max="12" width="22.88671875" style="3" customWidth="1"/>
    <col min="13" max="16384" width="8.88671875" style="3"/>
  </cols>
  <sheetData>
    <row r="1" spans="1:12" ht="47.4" customHeight="1" x14ac:dyDescent="0.3">
      <c r="A1" s="39" t="s">
        <v>214</v>
      </c>
      <c r="B1" s="38"/>
      <c r="C1" s="38"/>
      <c r="D1" s="4"/>
      <c r="E1" s="4"/>
      <c r="F1" s="4"/>
      <c r="G1" s="4"/>
      <c r="H1" s="4"/>
      <c r="I1" s="4"/>
      <c r="J1" s="4"/>
      <c r="K1" s="4"/>
      <c r="L1" s="4"/>
    </row>
    <row r="2" spans="1:12" ht="37.5" customHeight="1" x14ac:dyDescent="0.3">
      <c r="A2" s="156" t="s">
        <v>62</v>
      </c>
      <c r="B2" s="156" t="s">
        <v>61</v>
      </c>
      <c r="C2" s="156" t="s">
        <v>71</v>
      </c>
      <c r="D2" s="156" t="s">
        <v>59</v>
      </c>
      <c r="E2" s="156"/>
      <c r="F2" s="156"/>
      <c r="G2" s="156"/>
      <c r="H2" s="156" t="s">
        <v>58</v>
      </c>
      <c r="I2" s="156"/>
      <c r="J2" s="156"/>
      <c r="K2" s="156"/>
      <c r="L2" s="156" t="s">
        <v>70</v>
      </c>
    </row>
    <row r="3" spans="1:12" ht="87" customHeight="1" x14ac:dyDescent="0.3">
      <c r="A3" s="156"/>
      <c r="B3" s="156"/>
      <c r="C3" s="156"/>
      <c r="D3" s="37" t="s">
        <v>69</v>
      </c>
      <c r="E3" s="37" t="s">
        <v>50</v>
      </c>
      <c r="F3" s="37" t="s">
        <v>55</v>
      </c>
      <c r="G3" s="37" t="s">
        <v>68</v>
      </c>
      <c r="H3" s="37" t="s">
        <v>67</v>
      </c>
      <c r="I3" s="37" t="s">
        <v>66</v>
      </c>
      <c r="J3" s="37" t="s">
        <v>49</v>
      </c>
      <c r="K3" s="37" t="s">
        <v>65</v>
      </c>
      <c r="L3" s="156"/>
    </row>
    <row r="4" spans="1:12" s="25" customFormat="1" x14ac:dyDescent="0.3">
      <c r="A4" s="26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9</v>
      </c>
      <c r="J4" s="26">
        <v>10</v>
      </c>
      <c r="K4" s="26">
        <v>11</v>
      </c>
      <c r="L4" s="26">
        <v>12</v>
      </c>
    </row>
    <row r="5" spans="1:12" s="24" customFormat="1" ht="46.8" x14ac:dyDescent="0.3">
      <c r="A5" s="36" t="s">
        <v>47</v>
      </c>
      <c r="B5" s="36" t="s">
        <v>46</v>
      </c>
      <c r="C5" s="35">
        <v>0</v>
      </c>
      <c r="D5" s="35">
        <v>0</v>
      </c>
      <c r="E5" s="35">
        <f t="shared" ref="E5:K5" si="0">SUM(E6:E7)</f>
        <v>0</v>
      </c>
      <c r="F5" s="35">
        <f t="shared" si="0"/>
        <v>0</v>
      </c>
      <c r="G5" s="35"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v>0</v>
      </c>
    </row>
    <row r="6" spans="1:12" ht="67.2" customHeight="1" x14ac:dyDescent="0.3">
      <c r="A6" s="21" t="s">
        <v>45</v>
      </c>
      <c r="B6" s="33" t="s">
        <v>44</v>
      </c>
      <c r="C6" s="19">
        <v>0</v>
      </c>
      <c r="D6" s="19">
        <v>0</v>
      </c>
      <c r="E6" s="19">
        <v>0</v>
      </c>
      <c r="F6" s="19">
        <v>0</v>
      </c>
      <c r="G6" s="10">
        <v>0</v>
      </c>
      <c r="H6" s="19">
        <v>0</v>
      </c>
      <c r="I6" s="19">
        <v>0</v>
      </c>
      <c r="J6" s="19">
        <v>0</v>
      </c>
      <c r="K6" s="10">
        <f>SUM(H6:J6)</f>
        <v>0</v>
      </c>
      <c r="L6" s="10">
        <f>C6+G6-K6</f>
        <v>0</v>
      </c>
    </row>
    <row r="7" spans="1:12" ht="26.4" x14ac:dyDescent="0.3">
      <c r="A7" s="21" t="s">
        <v>43</v>
      </c>
      <c r="B7" s="33" t="s">
        <v>42</v>
      </c>
      <c r="C7" s="19">
        <v>0</v>
      </c>
      <c r="D7" s="19">
        <v>0</v>
      </c>
      <c r="E7" s="19">
        <v>0</v>
      </c>
      <c r="F7" s="19">
        <v>0</v>
      </c>
      <c r="G7" s="10">
        <f>SUM(D7:F7)</f>
        <v>0</v>
      </c>
      <c r="H7" s="19">
        <v>0</v>
      </c>
      <c r="I7" s="19">
        <v>0</v>
      </c>
      <c r="J7" s="19">
        <v>0</v>
      </c>
      <c r="K7" s="10">
        <f>SUM(H7:J7)</f>
        <v>0</v>
      </c>
      <c r="L7" s="10">
        <f>C7+G7-K7</f>
        <v>0</v>
      </c>
    </row>
    <row r="8" spans="1:12" s="24" customFormat="1" ht="64.95" customHeight="1" x14ac:dyDescent="0.3">
      <c r="A8" s="36" t="s">
        <v>41</v>
      </c>
      <c r="B8" s="36" t="s">
        <v>40</v>
      </c>
      <c r="C8" s="35">
        <f t="shared" ref="C8:L8" si="1">C9+C16+C17</f>
        <v>699187.3</v>
      </c>
      <c r="D8" s="35">
        <f t="shared" si="1"/>
        <v>21647.29</v>
      </c>
      <c r="E8" s="35">
        <f t="shared" si="1"/>
        <v>0</v>
      </c>
      <c r="F8" s="35">
        <f t="shared" si="1"/>
        <v>0</v>
      </c>
      <c r="G8" s="35">
        <f t="shared" si="1"/>
        <v>21647.29</v>
      </c>
      <c r="H8" s="35">
        <f t="shared" si="1"/>
        <v>0</v>
      </c>
      <c r="I8" s="35">
        <f t="shared" si="1"/>
        <v>0</v>
      </c>
      <c r="J8" s="35">
        <f t="shared" si="1"/>
        <v>0</v>
      </c>
      <c r="K8" s="35">
        <f t="shared" si="1"/>
        <v>0</v>
      </c>
      <c r="L8" s="35">
        <f t="shared" si="1"/>
        <v>720834.59</v>
      </c>
    </row>
    <row r="9" spans="1:12" s="9" customFormat="1" ht="39" customHeight="1" x14ac:dyDescent="0.3">
      <c r="A9" s="13" t="s">
        <v>10</v>
      </c>
      <c r="B9" s="13" t="s">
        <v>64</v>
      </c>
      <c r="C9" s="23">
        <f t="shared" ref="C9:L9" si="2">C10+C12+C14+C15+C13</f>
        <v>699187.3</v>
      </c>
      <c r="D9" s="23">
        <f t="shared" si="2"/>
        <v>21647.29</v>
      </c>
      <c r="E9" s="23">
        <f t="shared" si="2"/>
        <v>0</v>
      </c>
      <c r="F9" s="23">
        <f t="shared" si="2"/>
        <v>0</v>
      </c>
      <c r="G9" s="23">
        <f t="shared" si="2"/>
        <v>21647.29</v>
      </c>
      <c r="H9" s="23">
        <f t="shared" si="2"/>
        <v>0</v>
      </c>
      <c r="I9" s="23">
        <f t="shared" si="2"/>
        <v>0</v>
      </c>
      <c r="J9" s="23">
        <f t="shared" si="2"/>
        <v>0</v>
      </c>
      <c r="K9" s="23">
        <f t="shared" si="2"/>
        <v>0</v>
      </c>
      <c r="L9" s="23">
        <f t="shared" si="2"/>
        <v>720834.59</v>
      </c>
    </row>
    <row r="10" spans="1:12" s="14" customFormat="1" ht="24.75" customHeight="1" x14ac:dyDescent="0.3">
      <c r="A10" s="18" t="s">
        <v>38</v>
      </c>
      <c r="B10" s="34" t="s">
        <v>37</v>
      </c>
      <c r="C10" s="16">
        <v>0</v>
      </c>
      <c r="D10" s="16">
        <v>0</v>
      </c>
      <c r="E10" s="16">
        <v>0</v>
      </c>
      <c r="F10" s="16">
        <v>0</v>
      </c>
      <c r="G10" s="15">
        <f t="shared" ref="G10:G17" si="3">SUM(D10:F10)</f>
        <v>0</v>
      </c>
      <c r="H10" s="16">
        <v>0</v>
      </c>
      <c r="I10" s="16">
        <v>0</v>
      </c>
      <c r="J10" s="16">
        <v>0</v>
      </c>
      <c r="K10" s="15">
        <f t="shared" ref="K10:K17" si="4">SUM(H10:J10)</f>
        <v>0</v>
      </c>
      <c r="L10" s="15">
        <f t="shared" ref="L10:L17" si="5">C10+G10-K10</f>
        <v>0</v>
      </c>
    </row>
    <row r="11" spans="1:12" ht="103.5" customHeight="1" x14ac:dyDescent="0.3">
      <c r="A11" s="21" t="s">
        <v>36</v>
      </c>
      <c r="B11" s="33" t="s">
        <v>63</v>
      </c>
      <c r="C11" s="19">
        <v>0</v>
      </c>
      <c r="D11" s="19">
        <v>0</v>
      </c>
      <c r="E11" s="19">
        <v>0</v>
      </c>
      <c r="F11" s="19">
        <v>0</v>
      </c>
      <c r="G11" s="10">
        <f t="shared" si="3"/>
        <v>0</v>
      </c>
      <c r="H11" s="19">
        <v>0</v>
      </c>
      <c r="I11" s="19">
        <v>0</v>
      </c>
      <c r="J11" s="19">
        <v>0</v>
      </c>
      <c r="K11" s="10">
        <f t="shared" si="4"/>
        <v>0</v>
      </c>
      <c r="L11" s="10">
        <f t="shared" si="5"/>
        <v>0</v>
      </c>
    </row>
    <row r="12" spans="1:12" s="14" customFormat="1" ht="51" customHeight="1" x14ac:dyDescent="0.3">
      <c r="A12" s="18" t="s">
        <v>34</v>
      </c>
      <c r="B12" s="32" t="s">
        <v>33</v>
      </c>
      <c r="C12" s="16">
        <v>0</v>
      </c>
      <c r="D12" s="16">
        <v>0</v>
      </c>
      <c r="E12" s="16">
        <v>0</v>
      </c>
      <c r="F12" s="16">
        <v>0</v>
      </c>
      <c r="G12" s="15">
        <f t="shared" si="3"/>
        <v>0</v>
      </c>
      <c r="H12" s="16">
        <v>0</v>
      </c>
      <c r="I12" s="16">
        <v>0</v>
      </c>
      <c r="J12" s="16">
        <v>0</v>
      </c>
      <c r="K12" s="15">
        <f t="shared" si="4"/>
        <v>0</v>
      </c>
      <c r="L12" s="15">
        <f t="shared" si="5"/>
        <v>0</v>
      </c>
    </row>
    <row r="13" spans="1:12" s="14" customFormat="1" ht="39" customHeight="1" x14ac:dyDescent="0.3">
      <c r="A13" s="18" t="s">
        <v>32</v>
      </c>
      <c r="B13" s="32" t="s">
        <v>31</v>
      </c>
      <c r="C13" s="16">
        <v>527507.29</v>
      </c>
      <c r="D13" s="16">
        <v>16703.46</v>
      </c>
      <c r="E13" s="16">
        <v>0</v>
      </c>
      <c r="F13" s="16">
        <v>0</v>
      </c>
      <c r="G13" s="15">
        <f t="shared" si="3"/>
        <v>16703.46</v>
      </c>
      <c r="H13" s="16">
        <v>0</v>
      </c>
      <c r="I13" s="16">
        <v>0</v>
      </c>
      <c r="J13" s="16">
        <v>0</v>
      </c>
      <c r="K13" s="15">
        <f t="shared" si="4"/>
        <v>0</v>
      </c>
      <c r="L13" s="15">
        <f t="shared" si="5"/>
        <v>544210.75</v>
      </c>
    </row>
    <row r="14" spans="1:12" s="14" customFormat="1" ht="22.95" customHeight="1" x14ac:dyDescent="0.3">
      <c r="A14" s="18" t="s">
        <v>30</v>
      </c>
      <c r="B14" s="32" t="s">
        <v>29</v>
      </c>
      <c r="C14" s="16">
        <v>0</v>
      </c>
      <c r="D14" s="16">
        <v>0</v>
      </c>
      <c r="E14" s="16">
        <v>0</v>
      </c>
      <c r="F14" s="16">
        <v>0</v>
      </c>
      <c r="G14" s="15">
        <f t="shared" si="3"/>
        <v>0</v>
      </c>
      <c r="H14" s="16">
        <v>0</v>
      </c>
      <c r="I14" s="16">
        <v>0</v>
      </c>
      <c r="J14" s="16">
        <v>0</v>
      </c>
      <c r="K14" s="15">
        <f t="shared" si="4"/>
        <v>0</v>
      </c>
      <c r="L14" s="15">
        <f t="shared" si="5"/>
        <v>0</v>
      </c>
    </row>
    <row r="15" spans="1:12" s="14" customFormat="1" ht="25.5" customHeight="1" x14ac:dyDescent="0.3">
      <c r="A15" s="18" t="s">
        <v>28</v>
      </c>
      <c r="B15" s="32" t="s">
        <v>27</v>
      </c>
      <c r="C15" s="16">
        <v>171680.01</v>
      </c>
      <c r="D15" s="16">
        <v>4943.83</v>
      </c>
      <c r="E15" s="16">
        <v>0</v>
      </c>
      <c r="F15" s="16">
        <v>0</v>
      </c>
      <c r="G15" s="15">
        <f t="shared" si="3"/>
        <v>4943.83</v>
      </c>
      <c r="H15" s="16">
        <v>0</v>
      </c>
      <c r="I15" s="16">
        <v>0</v>
      </c>
      <c r="J15" s="16">
        <v>0</v>
      </c>
      <c r="K15" s="15">
        <f t="shared" si="4"/>
        <v>0</v>
      </c>
      <c r="L15" s="15">
        <f t="shared" si="5"/>
        <v>176623.84</v>
      </c>
    </row>
    <row r="16" spans="1:12" s="9" customFormat="1" ht="49.2" customHeight="1" x14ac:dyDescent="0.3">
      <c r="A16" s="13" t="s">
        <v>12</v>
      </c>
      <c r="B16" s="13" t="s">
        <v>26</v>
      </c>
      <c r="C16" s="11">
        <v>0</v>
      </c>
      <c r="D16" s="11">
        <v>0</v>
      </c>
      <c r="E16" s="11">
        <v>0</v>
      </c>
      <c r="F16" s="11">
        <v>0</v>
      </c>
      <c r="G16" s="10">
        <f t="shared" si="3"/>
        <v>0</v>
      </c>
      <c r="H16" s="11">
        <v>0</v>
      </c>
      <c r="I16" s="11">
        <v>0</v>
      </c>
      <c r="J16" s="11">
        <v>0</v>
      </c>
      <c r="K16" s="10">
        <f t="shared" si="4"/>
        <v>0</v>
      </c>
      <c r="L16" s="10">
        <f t="shared" si="5"/>
        <v>0</v>
      </c>
    </row>
    <row r="17" spans="1:13" s="9" customFormat="1" ht="45" customHeight="1" x14ac:dyDescent="0.3">
      <c r="A17" s="13" t="s">
        <v>14</v>
      </c>
      <c r="B17" s="13" t="s">
        <v>25</v>
      </c>
      <c r="C17" s="11">
        <v>0</v>
      </c>
      <c r="D17" s="11">
        <v>0</v>
      </c>
      <c r="E17" s="11">
        <v>0</v>
      </c>
      <c r="F17" s="11">
        <v>0</v>
      </c>
      <c r="G17" s="10">
        <f t="shared" si="3"/>
        <v>0</v>
      </c>
      <c r="H17" s="11">
        <v>0</v>
      </c>
      <c r="I17" s="11">
        <v>0</v>
      </c>
      <c r="J17" s="11">
        <v>0</v>
      </c>
      <c r="K17" s="10">
        <f t="shared" si="4"/>
        <v>0</v>
      </c>
      <c r="L17" s="10">
        <f t="shared" si="5"/>
        <v>0</v>
      </c>
    </row>
    <row r="18" spans="1:13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3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3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3" ht="14.4" x14ac:dyDescent="0.3">
      <c r="A21" s="4"/>
      <c r="B21" s="129" t="s">
        <v>235</v>
      </c>
      <c r="C21" s="4"/>
      <c r="D21" s="4"/>
      <c r="E21" s="4"/>
      <c r="F21" s="4"/>
      <c r="G21" s="8">
        <v>43920</v>
      </c>
      <c r="H21" s="4"/>
      <c r="I21" s="4"/>
      <c r="J21" s="4"/>
      <c r="K21" s="137" t="s">
        <v>236</v>
      </c>
      <c r="L21" s="137"/>
      <c r="M21" s="137"/>
    </row>
    <row r="22" spans="1:13" s="6" customFormat="1" x14ac:dyDescent="0.3">
      <c r="A22" s="4"/>
      <c r="B22" s="4" t="s">
        <v>23</v>
      </c>
      <c r="C22" s="4"/>
      <c r="D22" s="4"/>
      <c r="E22" s="4"/>
      <c r="F22" s="4"/>
      <c r="G22" s="126" t="s">
        <v>24</v>
      </c>
      <c r="H22" s="4"/>
      <c r="I22" s="4"/>
      <c r="J22" s="4"/>
      <c r="K22" s="154" t="s">
        <v>23</v>
      </c>
      <c r="L22" s="154"/>
    </row>
    <row r="23" spans="1:13" s="6" customFormat="1" x14ac:dyDescent="0.3">
      <c r="A23" s="4"/>
      <c r="B23" s="4" t="s">
        <v>22</v>
      </c>
      <c r="C23" s="4"/>
      <c r="D23" s="4"/>
      <c r="E23" s="4"/>
      <c r="F23" s="4"/>
      <c r="G23" s="126" t="s">
        <v>21</v>
      </c>
      <c r="H23" s="4"/>
      <c r="I23" s="4"/>
      <c r="J23" s="4"/>
      <c r="K23" s="154" t="s">
        <v>20</v>
      </c>
      <c r="L23" s="154"/>
    </row>
    <row r="24" spans="1:13" ht="8.25" customHeight="1" x14ac:dyDescent="0.3">
      <c r="A24" s="4"/>
      <c r="B24" s="31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3" s="5" customFormat="1" x14ac:dyDescent="0.3">
      <c r="A25" s="4"/>
      <c r="B25" s="4" t="s">
        <v>239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3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3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9">
    <mergeCell ref="K22:L22"/>
    <mergeCell ref="K23:L23"/>
    <mergeCell ref="A2:A3"/>
    <mergeCell ref="B2:B3"/>
    <mergeCell ref="C2:C3"/>
    <mergeCell ref="D2:G2"/>
    <mergeCell ref="H2:K2"/>
    <mergeCell ref="L2:L3"/>
    <mergeCell ref="K21:M21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"/>
  <sheetViews>
    <sheetView tabSelected="1" view="pageBreakPreview" zoomScaleNormal="100" zoomScaleSheetLayoutView="100" workbookViewId="0">
      <selection activeCell="I74" sqref="I74"/>
    </sheetView>
  </sheetViews>
  <sheetFormatPr defaultColWidth="9.109375" defaultRowHeight="13.2" x14ac:dyDescent="0.3"/>
  <cols>
    <col min="1" max="1" width="9.109375" style="4"/>
    <col min="2" max="2" width="52" style="4" customWidth="1"/>
    <col min="3" max="3" width="19" style="4" customWidth="1"/>
    <col min="4" max="4" width="19.88671875" style="4" customWidth="1"/>
    <col min="5" max="5" width="19.33203125" style="4" customWidth="1"/>
    <col min="6" max="6" width="23.109375" style="4" customWidth="1"/>
    <col min="7" max="16384" width="9.109375" style="4"/>
  </cols>
  <sheetData>
    <row r="1" spans="1:12" s="52" customFormat="1" ht="42" customHeight="1" x14ac:dyDescent="0.3">
      <c r="A1" s="53" t="s">
        <v>215</v>
      </c>
    </row>
    <row r="2" spans="1:12" ht="116.25" customHeight="1" x14ac:dyDescent="0.3">
      <c r="A2" s="51" t="s">
        <v>62</v>
      </c>
      <c r="B2" s="51" t="s">
        <v>61</v>
      </c>
      <c r="C2" s="51" t="s">
        <v>88</v>
      </c>
      <c r="D2" s="51" t="s">
        <v>87</v>
      </c>
      <c r="E2" s="51" t="s">
        <v>86</v>
      </c>
      <c r="F2" s="51" t="s">
        <v>85</v>
      </c>
      <c r="G2" s="50"/>
    </row>
    <row r="3" spans="1:12" s="49" customFormat="1" x14ac:dyDescent="0.3">
      <c r="A3" s="26">
        <v>1</v>
      </c>
      <c r="B3" s="26">
        <v>2</v>
      </c>
      <c r="C3" s="26">
        <v>3</v>
      </c>
      <c r="D3" s="26">
        <v>4</v>
      </c>
      <c r="E3" s="26">
        <v>5</v>
      </c>
      <c r="F3" s="26">
        <v>6</v>
      </c>
    </row>
    <row r="4" spans="1:12" s="46" customFormat="1" ht="23.25" customHeight="1" x14ac:dyDescent="0.3">
      <c r="A4" s="48" t="s">
        <v>84</v>
      </c>
      <c r="B4" s="48" t="s">
        <v>83</v>
      </c>
      <c r="C4" s="47">
        <v>0</v>
      </c>
      <c r="D4" s="47">
        <v>0</v>
      </c>
      <c r="E4" s="47">
        <v>0</v>
      </c>
      <c r="F4" s="10">
        <f t="shared" ref="F4:F11" si="0">C4+D4-E4</f>
        <v>0</v>
      </c>
    </row>
    <row r="5" spans="1:12" s="46" customFormat="1" ht="23.25" customHeight="1" x14ac:dyDescent="0.3">
      <c r="A5" s="48" t="s">
        <v>10</v>
      </c>
      <c r="B5" s="48" t="s">
        <v>82</v>
      </c>
      <c r="C5" s="47">
        <v>0</v>
      </c>
      <c r="D5" s="47">
        <v>0</v>
      </c>
      <c r="E5" s="47">
        <v>0</v>
      </c>
      <c r="F5" s="10">
        <f t="shared" si="0"/>
        <v>0</v>
      </c>
    </row>
    <row r="6" spans="1:12" s="46" customFormat="1" ht="23.25" customHeight="1" x14ac:dyDescent="0.3">
      <c r="A6" s="48" t="s">
        <v>12</v>
      </c>
      <c r="B6" s="48" t="s">
        <v>81</v>
      </c>
      <c r="C6" s="47">
        <v>0</v>
      </c>
      <c r="D6" s="47">
        <v>0</v>
      </c>
      <c r="E6" s="47">
        <v>0</v>
      </c>
      <c r="F6" s="10">
        <f t="shared" si="0"/>
        <v>0</v>
      </c>
    </row>
    <row r="7" spans="1:12" s="46" customFormat="1" ht="23.25" customHeight="1" x14ac:dyDescent="0.3">
      <c r="A7" s="48" t="s">
        <v>14</v>
      </c>
      <c r="B7" s="48" t="s">
        <v>80</v>
      </c>
      <c r="C7" s="47"/>
      <c r="D7" s="47">
        <v>0</v>
      </c>
      <c r="E7" s="47">
        <v>0</v>
      </c>
      <c r="F7" s="10">
        <f t="shared" si="0"/>
        <v>0</v>
      </c>
    </row>
    <row r="8" spans="1:12" s="46" customFormat="1" ht="23.25" customHeight="1" x14ac:dyDescent="0.3">
      <c r="A8" s="48" t="s">
        <v>16</v>
      </c>
      <c r="B8" s="48" t="s">
        <v>79</v>
      </c>
      <c r="C8" s="47">
        <v>0</v>
      </c>
      <c r="D8" s="47">
        <v>0</v>
      </c>
      <c r="E8" s="47">
        <v>0</v>
      </c>
      <c r="F8" s="10">
        <f t="shared" si="0"/>
        <v>0</v>
      </c>
    </row>
    <row r="9" spans="1:12" s="44" customFormat="1" ht="23.25" customHeight="1" x14ac:dyDescent="0.3">
      <c r="A9" s="34" t="s">
        <v>78</v>
      </c>
      <c r="B9" s="34" t="s">
        <v>77</v>
      </c>
      <c r="C9" s="45">
        <v>0</v>
      </c>
      <c r="D9" s="45">
        <v>0</v>
      </c>
      <c r="E9" s="45">
        <v>0</v>
      </c>
      <c r="F9" s="15">
        <f t="shared" si="0"/>
        <v>0</v>
      </c>
    </row>
    <row r="10" spans="1:12" s="44" customFormat="1" ht="23.25" customHeight="1" x14ac:dyDescent="0.3">
      <c r="A10" s="34" t="s">
        <v>76</v>
      </c>
      <c r="B10" s="34" t="s">
        <v>75</v>
      </c>
      <c r="C10" s="45">
        <v>0</v>
      </c>
      <c r="D10" s="45">
        <v>0</v>
      </c>
      <c r="E10" s="45">
        <v>0</v>
      </c>
      <c r="F10" s="15">
        <f t="shared" si="0"/>
        <v>0</v>
      </c>
    </row>
    <row r="11" spans="1:12" s="44" customFormat="1" ht="23.25" customHeight="1" x14ac:dyDescent="0.3">
      <c r="A11" s="34" t="s">
        <v>74</v>
      </c>
      <c r="B11" s="34" t="s">
        <v>73</v>
      </c>
      <c r="C11" s="45">
        <v>0</v>
      </c>
      <c r="D11" s="45">
        <v>0</v>
      </c>
      <c r="E11" s="45">
        <v>0</v>
      </c>
      <c r="F11" s="15">
        <f t="shared" si="0"/>
        <v>0</v>
      </c>
    </row>
    <row r="12" spans="1:12" s="40" customFormat="1" ht="24.75" customHeight="1" x14ac:dyDescent="0.3">
      <c r="A12" s="43"/>
      <c r="B12" s="42" t="s">
        <v>72</v>
      </c>
      <c r="C12" s="41">
        <f>SUM(C4:C8)</f>
        <v>0</v>
      </c>
      <c r="D12" s="41">
        <f>SUM(D4:D8)</f>
        <v>0</v>
      </c>
      <c r="E12" s="41">
        <f>SUM(E4:E8)</f>
        <v>0</v>
      </c>
      <c r="F12" s="41">
        <f>SUM(F4:F8)</f>
        <v>0</v>
      </c>
    </row>
    <row r="13" spans="1:12" s="3" customForma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s="3" customForma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s="3" customFormat="1" ht="6.7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s="3" customFormat="1" ht="12.75" customHeight="1" x14ac:dyDescent="0.3">
      <c r="A16" s="4"/>
      <c r="B16" s="129" t="s">
        <v>235</v>
      </c>
      <c r="C16" s="8">
        <v>43919</v>
      </c>
      <c r="D16" s="4"/>
      <c r="E16" s="137" t="s">
        <v>236</v>
      </c>
      <c r="F16" s="137"/>
      <c r="G16" s="137"/>
    </row>
    <row r="17" spans="1:6" s="6" customFormat="1" ht="10.5" customHeight="1" x14ac:dyDescent="0.3">
      <c r="A17" s="4"/>
      <c r="B17" s="4" t="s">
        <v>23</v>
      </c>
      <c r="C17" s="7" t="s">
        <v>24</v>
      </c>
      <c r="D17" s="4"/>
      <c r="E17" s="154" t="s">
        <v>23</v>
      </c>
      <c r="F17" s="154"/>
    </row>
    <row r="18" spans="1:6" s="6" customFormat="1" x14ac:dyDescent="0.3">
      <c r="A18" s="4"/>
      <c r="B18" s="4" t="s">
        <v>22</v>
      </c>
      <c r="C18" s="7" t="s">
        <v>21</v>
      </c>
      <c r="D18" s="4"/>
      <c r="E18" s="154" t="s">
        <v>20</v>
      </c>
      <c r="F18" s="154"/>
    </row>
    <row r="22" spans="1:6" s="5" customFormat="1" x14ac:dyDescent="0.3">
      <c r="A22" s="4"/>
      <c r="B22" s="4" t="s">
        <v>240</v>
      </c>
      <c r="C22" s="4"/>
      <c r="D22" s="4"/>
      <c r="E22" s="4"/>
      <c r="F22" s="4"/>
    </row>
  </sheetData>
  <mergeCells count="3">
    <mergeCell ref="E17:F17"/>
    <mergeCell ref="E18:F18"/>
    <mergeCell ref="E16:G16"/>
  </mergeCells>
  <pageMargins left="0.7" right="0.7" top="0.75" bottom="0.75" header="0.3" footer="0.3"/>
  <pageSetup paperSize="9" scale="61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3"/>
  <sheetViews>
    <sheetView tabSelected="1" zoomScale="90" zoomScaleNormal="90" zoomScaleSheetLayoutView="110" workbookViewId="0">
      <selection activeCell="I74" sqref="I74"/>
    </sheetView>
  </sheetViews>
  <sheetFormatPr defaultColWidth="9.109375" defaultRowHeight="13.2" x14ac:dyDescent="0.3"/>
  <cols>
    <col min="1" max="1" width="9.109375" style="4"/>
    <col min="2" max="2" width="25.5546875" style="4" customWidth="1"/>
    <col min="3" max="3" width="21.5546875" style="4" customWidth="1"/>
    <col min="4" max="4" width="25.88671875" style="4" customWidth="1"/>
    <col min="5" max="5" width="25.6640625" style="4" customWidth="1"/>
    <col min="6" max="6" width="26.6640625" style="4" customWidth="1"/>
    <col min="7" max="16384" width="9.109375" style="4"/>
  </cols>
  <sheetData>
    <row r="1" spans="1:15" ht="36" customHeight="1" x14ac:dyDescent="0.3">
      <c r="A1" s="53" t="s">
        <v>216</v>
      </c>
    </row>
    <row r="2" spans="1:15" ht="117.75" customHeight="1" x14ac:dyDescent="0.3">
      <c r="A2" s="158" t="s">
        <v>62</v>
      </c>
      <c r="B2" s="158" t="s">
        <v>99</v>
      </c>
      <c r="C2" s="158" t="s">
        <v>98</v>
      </c>
      <c r="D2" s="158" t="s">
        <v>97</v>
      </c>
      <c r="E2" s="158" t="s">
        <v>96</v>
      </c>
      <c r="F2" s="158" t="s">
        <v>95</v>
      </c>
    </row>
    <row r="3" spans="1:15" x14ac:dyDescent="0.3">
      <c r="A3" s="158"/>
      <c r="B3" s="158"/>
      <c r="C3" s="158"/>
      <c r="D3" s="158"/>
      <c r="E3" s="158"/>
      <c r="F3" s="158"/>
    </row>
    <row r="4" spans="1:15" s="49" customFormat="1" x14ac:dyDescent="0.3">
      <c r="A4" s="69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</row>
    <row r="5" spans="1:15" ht="42" customHeight="1" x14ac:dyDescent="0.3">
      <c r="A5" s="68"/>
      <c r="B5" s="67" t="s">
        <v>94</v>
      </c>
      <c r="C5" s="66"/>
      <c r="D5" s="66" t="s">
        <v>93</v>
      </c>
      <c r="E5" s="66" t="s">
        <v>93</v>
      </c>
      <c r="F5" s="65" t="s">
        <v>93</v>
      </c>
    </row>
    <row r="6" spans="1:15" ht="20.25" customHeight="1" x14ac:dyDescent="0.3">
      <c r="A6" s="64" t="s">
        <v>84</v>
      </c>
      <c r="B6" s="48" t="s">
        <v>92</v>
      </c>
      <c r="C6" s="63">
        <v>0</v>
      </c>
      <c r="D6" s="63">
        <v>0</v>
      </c>
      <c r="E6" s="63">
        <v>0</v>
      </c>
      <c r="F6" s="62">
        <f>C6+D6-E6</f>
        <v>0</v>
      </c>
    </row>
    <row r="7" spans="1:15" ht="20.25" customHeight="1" x14ac:dyDescent="0.3">
      <c r="A7" s="61"/>
      <c r="B7" s="48" t="s">
        <v>91</v>
      </c>
      <c r="C7" s="60">
        <v>0</v>
      </c>
      <c r="D7" s="60">
        <v>0</v>
      </c>
      <c r="E7" s="60">
        <v>0</v>
      </c>
      <c r="F7" s="10">
        <f>C7+D7-E7</f>
        <v>0</v>
      </c>
    </row>
    <row r="8" spans="1:15" ht="20.25" customHeight="1" x14ac:dyDescent="0.3">
      <c r="A8" s="68"/>
      <c r="B8" s="67" t="s">
        <v>94</v>
      </c>
      <c r="C8" s="66" t="s">
        <v>93</v>
      </c>
      <c r="D8" s="66" t="s">
        <v>93</v>
      </c>
      <c r="E8" s="66" t="s">
        <v>93</v>
      </c>
      <c r="F8" s="65" t="s">
        <v>93</v>
      </c>
    </row>
    <row r="9" spans="1:15" ht="20.25" customHeight="1" x14ac:dyDescent="0.3">
      <c r="A9" s="64" t="s">
        <v>10</v>
      </c>
      <c r="B9" s="48" t="s">
        <v>92</v>
      </c>
      <c r="C9" s="63">
        <v>0</v>
      </c>
      <c r="D9" s="63">
        <v>0</v>
      </c>
      <c r="E9" s="63">
        <v>0</v>
      </c>
      <c r="F9" s="62">
        <f>C9+D9-E9</f>
        <v>0</v>
      </c>
    </row>
    <row r="10" spans="1:15" ht="20.25" customHeight="1" x14ac:dyDescent="0.3">
      <c r="A10" s="61"/>
      <c r="B10" s="48" t="s">
        <v>91</v>
      </c>
      <c r="C10" s="60">
        <v>0</v>
      </c>
      <c r="D10" s="60">
        <v>0</v>
      </c>
      <c r="E10" s="60">
        <v>0</v>
      </c>
      <c r="F10" s="10">
        <f>C10+D10-E10</f>
        <v>0</v>
      </c>
    </row>
    <row r="11" spans="1:15" ht="20.25" customHeight="1" x14ac:dyDescent="0.3">
      <c r="A11" s="68"/>
      <c r="B11" s="67" t="s">
        <v>94</v>
      </c>
      <c r="C11" s="66" t="s">
        <v>93</v>
      </c>
      <c r="D11" s="66" t="s">
        <v>93</v>
      </c>
      <c r="E11" s="66" t="s">
        <v>93</v>
      </c>
      <c r="F11" s="65" t="s">
        <v>93</v>
      </c>
    </row>
    <row r="12" spans="1:15" ht="20.25" customHeight="1" x14ac:dyDescent="0.3">
      <c r="A12" s="64" t="s">
        <v>12</v>
      </c>
      <c r="B12" s="48" t="s">
        <v>92</v>
      </c>
      <c r="C12" s="63">
        <v>0</v>
      </c>
      <c r="D12" s="63">
        <v>0</v>
      </c>
      <c r="E12" s="63">
        <v>0</v>
      </c>
      <c r="F12" s="62">
        <f>C12+D12-E12</f>
        <v>0</v>
      </c>
    </row>
    <row r="13" spans="1:15" ht="20.25" customHeight="1" x14ac:dyDescent="0.3">
      <c r="A13" s="61"/>
      <c r="B13" s="48" t="s">
        <v>91</v>
      </c>
      <c r="C13" s="60">
        <v>0</v>
      </c>
      <c r="D13" s="60">
        <v>0</v>
      </c>
      <c r="E13" s="60">
        <v>0</v>
      </c>
      <c r="F13" s="10">
        <f>C13+D13-E13</f>
        <v>0</v>
      </c>
    </row>
    <row r="14" spans="1:15" ht="20.25" customHeight="1" x14ac:dyDescent="0.3">
      <c r="A14" s="59"/>
      <c r="B14" s="48" t="s">
        <v>90</v>
      </c>
      <c r="C14" s="58"/>
      <c r="D14" s="58"/>
      <c r="E14" s="58"/>
      <c r="F14" s="23">
        <f>C14+D14-E14</f>
        <v>0</v>
      </c>
    </row>
    <row r="15" spans="1:15" s="52" customFormat="1" ht="19.5" customHeight="1" x14ac:dyDescent="0.3">
      <c r="A15" s="57"/>
      <c r="B15" s="42" t="s">
        <v>89</v>
      </c>
      <c r="C15" s="41">
        <f>C7+C10+C13</f>
        <v>0</v>
      </c>
      <c r="D15" s="41">
        <f>D7+D10+D13</f>
        <v>0</v>
      </c>
      <c r="E15" s="41">
        <f>E7+E10+E13</f>
        <v>0</v>
      </c>
      <c r="F15" s="41">
        <f>F7+F10+F13</f>
        <v>0</v>
      </c>
    </row>
    <row r="16" spans="1:15" s="3" customForma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8" s="6" customFormat="1" ht="24" customHeight="1" x14ac:dyDescent="0.3">
      <c r="A17" s="4"/>
      <c r="B17" s="129" t="s">
        <v>235</v>
      </c>
      <c r="C17" s="4"/>
      <c r="D17" s="8">
        <v>43920</v>
      </c>
      <c r="E17" s="4"/>
      <c r="F17" s="157" t="s">
        <v>241</v>
      </c>
      <c r="G17" s="157"/>
      <c r="H17" s="157"/>
    </row>
    <row r="18" spans="1:8" s="54" customFormat="1" ht="13.5" customHeight="1" x14ac:dyDescent="0.3">
      <c r="A18" s="56"/>
      <c r="B18" s="124" t="s">
        <v>23</v>
      </c>
      <c r="C18" s="56"/>
      <c r="D18" s="55" t="s">
        <v>24</v>
      </c>
      <c r="E18" s="55"/>
      <c r="F18" s="123" t="s">
        <v>23</v>
      </c>
      <c r="G18" s="56"/>
    </row>
    <row r="19" spans="1:8" s="6" customFormat="1" x14ac:dyDescent="0.3">
      <c r="A19" s="4"/>
      <c r="B19" s="123" t="s">
        <v>22</v>
      </c>
      <c r="C19" s="4"/>
      <c r="D19" s="7" t="s">
        <v>21</v>
      </c>
      <c r="E19" s="7"/>
      <c r="F19" s="123" t="s">
        <v>20</v>
      </c>
      <c r="G19" s="4"/>
    </row>
    <row r="23" spans="1:8" s="5" customFormat="1" x14ac:dyDescent="0.3">
      <c r="A23" s="4"/>
      <c r="B23" s="4" t="s">
        <v>238</v>
      </c>
      <c r="C23" s="4"/>
      <c r="D23" s="4"/>
      <c r="E23" s="4"/>
      <c r="F23" s="4"/>
    </row>
  </sheetData>
  <mergeCells count="7">
    <mergeCell ref="F17:H17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scale="67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"/>
  <sheetViews>
    <sheetView tabSelected="1" view="pageBreakPreview" zoomScale="130" zoomScaleNormal="100" zoomScaleSheetLayoutView="130" workbookViewId="0">
      <selection activeCell="I74" sqref="I74"/>
    </sheetView>
  </sheetViews>
  <sheetFormatPr defaultColWidth="9.109375" defaultRowHeight="13.2" x14ac:dyDescent="0.3"/>
  <cols>
    <col min="1" max="1" width="6.5546875" style="4" customWidth="1"/>
    <col min="2" max="2" width="22.109375" style="4" customWidth="1"/>
    <col min="3" max="3" width="16.5546875" style="4" customWidth="1"/>
    <col min="4" max="4" width="16.6640625" style="4" customWidth="1"/>
    <col min="5" max="5" width="15.88671875" style="4" customWidth="1"/>
    <col min="6" max="6" width="18.88671875" style="4" customWidth="1"/>
    <col min="7" max="16384" width="9.109375" style="4"/>
  </cols>
  <sheetData>
    <row r="1" spans="1:15" ht="44.25" customHeight="1" x14ac:dyDescent="0.3">
      <c r="A1" s="159" t="s">
        <v>217</v>
      </c>
      <c r="B1" s="159"/>
      <c r="C1" s="159"/>
      <c r="D1" s="159"/>
      <c r="E1" s="159"/>
      <c r="F1" s="159"/>
    </row>
    <row r="2" spans="1:15" ht="68.25" customHeight="1" x14ac:dyDescent="0.3">
      <c r="A2" s="158" t="s">
        <v>62</v>
      </c>
      <c r="B2" s="158" t="s">
        <v>61</v>
      </c>
      <c r="C2" s="158" t="s">
        <v>106</v>
      </c>
      <c r="D2" s="158" t="s">
        <v>105</v>
      </c>
      <c r="E2" s="158" t="s">
        <v>104</v>
      </c>
      <c r="F2" s="158" t="s">
        <v>103</v>
      </c>
    </row>
    <row r="3" spans="1:15" x14ac:dyDescent="0.3">
      <c r="A3" s="158"/>
      <c r="B3" s="158"/>
      <c r="C3" s="158"/>
      <c r="D3" s="158"/>
      <c r="E3" s="158"/>
      <c r="F3" s="158"/>
    </row>
    <row r="4" spans="1:15" s="49" customFormat="1" x14ac:dyDescent="0.3">
      <c r="A4" s="26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</row>
    <row r="5" spans="1:15" ht="24.75" customHeight="1" x14ac:dyDescent="0.3">
      <c r="A5" s="59" t="s">
        <v>84</v>
      </c>
      <c r="B5" s="33" t="s">
        <v>102</v>
      </c>
      <c r="C5" s="19">
        <v>0</v>
      </c>
      <c r="D5" s="19">
        <v>0</v>
      </c>
      <c r="E5" s="19">
        <v>0</v>
      </c>
      <c r="F5" s="10">
        <f>C5+D5-E5</f>
        <v>0</v>
      </c>
    </row>
    <row r="6" spans="1:15" ht="47.4" customHeight="1" x14ac:dyDescent="0.3">
      <c r="A6" s="59" t="s">
        <v>10</v>
      </c>
      <c r="B6" s="33" t="s">
        <v>101</v>
      </c>
      <c r="C6" s="19">
        <v>0</v>
      </c>
      <c r="D6" s="19">
        <v>0</v>
      </c>
      <c r="E6" s="19">
        <v>0</v>
      </c>
      <c r="F6" s="10">
        <f>C6+D6-E6</f>
        <v>0</v>
      </c>
    </row>
    <row r="7" spans="1:15" ht="39.6" customHeight="1" x14ac:dyDescent="0.3">
      <c r="A7" s="59" t="s">
        <v>12</v>
      </c>
      <c r="B7" s="33" t="s">
        <v>31</v>
      </c>
      <c r="C7" s="19">
        <v>0</v>
      </c>
      <c r="D7" s="19">
        <v>0</v>
      </c>
      <c r="E7" s="19">
        <v>0</v>
      </c>
      <c r="F7" s="10">
        <f>C7+D7-E7</f>
        <v>0</v>
      </c>
    </row>
    <row r="8" spans="1:15" ht="24.75" customHeight="1" x14ac:dyDescent="0.3">
      <c r="A8" s="59" t="s">
        <v>14</v>
      </c>
      <c r="B8" s="33" t="s">
        <v>29</v>
      </c>
      <c r="C8" s="19">
        <v>0</v>
      </c>
      <c r="D8" s="19">
        <v>0</v>
      </c>
      <c r="E8" s="19">
        <v>0</v>
      </c>
      <c r="F8" s="10">
        <f>C8+D8-E8</f>
        <v>0</v>
      </c>
    </row>
    <row r="9" spans="1:15" ht="24.75" customHeight="1" x14ac:dyDescent="0.3">
      <c r="A9" s="59" t="s">
        <v>16</v>
      </c>
      <c r="B9" s="33" t="s">
        <v>27</v>
      </c>
      <c r="C9" s="19">
        <v>0</v>
      </c>
      <c r="D9" s="19">
        <v>0</v>
      </c>
      <c r="E9" s="19">
        <v>0</v>
      </c>
      <c r="F9" s="10">
        <f>C9+D9-E9</f>
        <v>0</v>
      </c>
    </row>
    <row r="10" spans="1:15" ht="22.5" customHeight="1" x14ac:dyDescent="0.3">
      <c r="A10" s="73"/>
      <c r="B10" s="72" t="s">
        <v>100</v>
      </c>
      <c r="C10" s="10">
        <f>SUM(C5:C9)</f>
        <v>0</v>
      </c>
      <c r="D10" s="10">
        <f>SUM(D5:D9)</f>
        <v>0</v>
      </c>
      <c r="E10" s="10">
        <f>SUM(E5:E9)</f>
        <v>0</v>
      </c>
      <c r="F10" s="10">
        <f>SUM(F5:F9)</f>
        <v>0</v>
      </c>
    </row>
    <row r="11" spans="1:15" s="3" customForma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s="6" customFormat="1" ht="15.75" customHeight="1" x14ac:dyDescent="0.25">
      <c r="A12" s="4"/>
      <c r="B12" s="129" t="s">
        <v>235</v>
      </c>
      <c r="C12" s="70"/>
      <c r="D12" s="71">
        <v>43920</v>
      </c>
      <c r="E12" s="70"/>
      <c r="F12" s="157" t="s">
        <v>241</v>
      </c>
      <c r="G12" s="157"/>
      <c r="H12" s="157"/>
    </row>
    <row r="13" spans="1:15" s="6" customFormat="1" x14ac:dyDescent="0.25">
      <c r="A13" s="4"/>
      <c r="B13" s="70" t="s">
        <v>23</v>
      </c>
      <c r="C13" s="70"/>
      <c r="D13" s="70" t="s">
        <v>24</v>
      </c>
      <c r="E13" s="70"/>
      <c r="F13" s="70" t="s">
        <v>23</v>
      </c>
    </row>
    <row r="14" spans="1:15" s="6" customFormat="1" x14ac:dyDescent="0.25">
      <c r="A14" s="4"/>
      <c r="B14" s="70" t="s">
        <v>22</v>
      </c>
      <c r="C14" s="70"/>
      <c r="D14" s="70" t="s">
        <v>21</v>
      </c>
      <c r="E14" s="70"/>
      <c r="F14" s="70" t="s">
        <v>20</v>
      </c>
    </row>
    <row r="18" spans="1:3" s="5" customFormat="1" x14ac:dyDescent="0.3">
      <c r="A18" s="4"/>
      <c r="B18" s="4" t="s">
        <v>238</v>
      </c>
      <c r="C18" s="4"/>
    </row>
  </sheetData>
  <mergeCells count="8">
    <mergeCell ref="F12:H12"/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0"/>
  <sheetViews>
    <sheetView tabSelected="1" view="pageBreakPreview" topLeftCell="A4" zoomScale="80" zoomScaleNormal="100" zoomScaleSheetLayoutView="80" workbookViewId="0">
      <selection activeCell="I74" sqref="I74"/>
    </sheetView>
  </sheetViews>
  <sheetFormatPr defaultColWidth="9.109375" defaultRowHeight="13.2" x14ac:dyDescent="0.3"/>
  <cols>
    <col min="1" max="1" width="9.109375" style="4"/>
    <col min="2" max="2" width="28.109375" style="4" customWidth="1"/>
    <col min="3" max="3" width="9.109375" style="4"/>
    <col min="4" max="4" width="11" style="4" customWidth="1"/>
    <col min="5" max="5" width="9.109375" style="4"/>
    <col min="6" max="6" width="9.88671875" style="4" customWidth="1"/>
    <col min="7" max="7" width="9.109375" style="4"/>
    <col min="8" max="8" width="10.109375" style="4" customWidth="1"/>
    <col min="9" max="9" width="12.6640625" style="4" customWidth="1"/>
    <col min="10" max="10" width="15.33203125" style="4" customWidth="1"/>
    <col min="11" max="16384" width="9.109375" style="4"/>
  </cols>
  <sheetData>
    <row r="1" spans="1:11" ht="37.5" customHeight="1" x14ac:dyDescent="0.3">
      <c r="A1" s="162" t="s">
        <v>218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1" ht="114.75" customHeight="1" x14ac:dyDescent="0.3">
      <c r="A2" s="158" t="s">
        <v>62</v>
      </c>
      <c r="B2" s="158" t="s">
        <v>61</v>
      </c>
      <c r="C2" s="158" t="s">
        <v>122</v>
      </c>
      <c r="D2" s="158"/>
      <c r="E2" s="158" t="s">
        <v>105</v>
      </c>
      <c r="F2" s="158"/>
      <c r="G2" s="158" t="s">
        <v>104</v>
      </c>
      <c r="H2" s="158"/>
      <c r="I2" s="158" t="s">
        <v>121</v>
      </c>
      <c r="J2" s="158"/>
      <c r="K2" s="50"/>
    </row>
    <row r="3" spans="1:11" ht="28.5" customHeight="1" x14ac:dyDescent="0.3">
      <c r="A3" s="158"/>
      <c r="B3" s="158"/>
      <c r="C3" s="158" t="s">
        <v>120</v>
      </c>
      <c r="D3" s="158" t="s">
        <v>119</v>
      </c>
      <c r="E3" s="158" t="s">
        <v>120</v>
      </c>
      <c r="F3" s="158" t="s">
        <v>119</v>
      </c>
      <c r="G3" s="158" t="s">
        <v>120</v>
      </c>
      <c r="H3" s="158" t="s">
        <v>119</v>
      </c>
      <c r="I3" s="51" t="s">
        <v>120</v>
      </c>
      <c r="J3" s="51" t="s">
        <v>119</v>
      </c>
    </row>
    <row r="4" spans="1:11" ht="19.5" customHeight="1" x14ac:dyDescent="0.3">
      <c r="A4" s="158"/>
      <c r="B4" s="158"/>
      <c r="C4" s="158"/>
      <c r="D4" s="158"/>
      <c r="E4" s="158"/>
      <c r="F4" s="158"/>
      <c r="G4" s="158"/>
      <c r="H4" s="158"/>
      <c r="I4" s="51" t="s">
        <v>118</v>
      </c>
      <c r="J4" s="51" t="s">
        <v>117</v>
      </c>
    </row>
    <row r="5" spans="1:11" s="49" customFormat="1" ht="18" customHeight="1" x14ac:dyDescent="0.3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  <c r="I5" s="26">
        <v>9</v>
      </c>
      <c r="J5" s="26">
        <v>10</v>
      </c>
    </row>
    <row r="6" spans="1:11" s="46" customFormat="1" ht="20.25" customHeight="1" x14ac:dyDescent="0.3">
      <c r="A6" s="82">
        <v>1</v>
      </c>
      <c r="B6" s="48" t="s">
        <v>116</v>
      </c>
      <c r="C6" s="81"/>
      <c r="D6" s="81"/>
      <c r="E6" s="81">
        <v>0</v>
      </c>
      <c r="F6" s="81">
        <v>0</v>
      </c>
      <c r="G6" s="81">
        <f t="shared" ref="G6:H6" si="0">SUM(G7:G9)</f>
        <v>0</v>
      </c>
      <c r="H6" s="81">
        <f t="shared" si="0"/>
        <v>0</v>
      </c>
      <c r="I6" s="10">
        <f t="shared" ref="I6:I21" si="1">C6+E6-G6</f>
        <v>0</v>
      </c>
      <c r="J6" s="10">
        <f t="shared" ref="J6:J21" si="2">D6+F6-H6</f>
        <v>0</v>
      </c>
    </row>
    <row r="7" spans="1:11" s="78" customFormat="1" ht="27.75" customHeight="1" x14ac:dyDescent="0.3">
      <c r="A7" s="59" t="s">
        <v>45</v>
      </c>
      <c r="B7" s="80"/>
      <c r="C7" s="60"/>
      <c r="D7" s="60"/>
      <c r="E7" s="60">
        <v>0</v>
      </c>
      <c r="F7" s="60">
        <v>0</v>
      </c>
      <c r="G7" s="60">
        <v>0</v>
      </c>
      <c r="H7" s="60">
        <v>0</v>
      </c>
      <c r="I7" s="79">
        <f t="shared" si="1"/>
        <v>0</v>
      </c>
      <c r="J7" s="79">
        <f t="shared" si="2"/>
        <v>0</v>
      </c>
    </row>
    <row r="8" spans="1:11" s="78" customFormat="1" x14ac:dyDescent="0.3">
      <c r="A8" s="59" t="s">
        <v>43</v>
      </c>
      <c r="B8" s="80"/>
      <c r="C8" s="60"/>
      <c r="D8" s="60"/>
      <c r="E8" s="60"/>
      <c r="F8" s="60"/>
      <c r="G8" s="60"/>
      <c r="H8" s="60"/>
      <c r="I8" s="79">
        <f t="shared" si="1"/>
        <v>0</v>
      </c>
      <c r="J8" s="79">
        <f t="shared" si="2"/>
        <v>0</v>
      </c>
    </row>
    <row r="9" spans="1:11" s="78" customFormat="1" ht="20.25" customHeight="1" x14ac:dyDescent="0.3">
      <c r="A9" s="59" t="s">
        <v>90</v>
      </c>
      <c r="B9" s="80"/>
      <c r="C9" s="60"/>
      <c r="D9" s="60"/>
      <c r="E9" s="60"/>
      <c r="F9" s="60"/>
      <c r="G9" s="60"/>
      <c r="H9" s="60"/>
      <c r="I9" s="79">
        <f t="shared" si="1"/>
        <v>0</v>
      </c>
      <c r="J9" s="79">
        <f t="shared" si="2"/>
        <v>0</v>
      </c>
    </row>
    <row r="10" spans="1:11" s="46" customFormat="1" ht="20.25" customHeight="1" x14ac:dyDescent="0.3">
      <c r="A10" s="82" t="s">
        <v>10</v>
      </c>
      <c r="B10" s="48" t="s">
        <v>115</v>
      </c>
      <c r="C10" s="81"/>
      <c r="D10" s="81"/>
      <c r="E10" s="81">
        <f t="shared" ref="E10:H10" si="3">SUM(E11:E13)</f>
        <v>0</v>
      </c>
      <c r="F10" s="81">
        <f t="shared" si="3"/>
        <v>0</v>
      </c>
      <c r="G10" s="81">
        <f t="shared" si="3"/>
        <v>0</v>
      </c>
      <c r="H10" s="81">
        <f t="shared" si="3"/>
        <v>0</v>
      </c>
      <c r="I10" s="10">
        <f t="shared" si="1"/>
        <v>0</v>
      </c>
      <c r="J10" s="10">
        <f t="shared" si="2"/>
        <v>0</v>
      </c>
    </row>
    <row r="11" spans="1:11" s="78" customFormat="1" ht="30" customHeight="1" x14ac:dyDescent="0.3">
      <c r="A11" s="59" t="s">
        <v>38</v>
      </c>
      <c r="B11" s="80"/>
      <c r="C11" s="60"/>
      <c r="D11" s="60"/>
      <c r="E11" s="60"/>
      <c r="F11" s="60"/>
      <c r="G11" s="60"/>
      <c r="H11" s="60"/>
      <c r="I11" s="79">
        <f t="shared" si="1"/>
        <v>0</v>
      </c>
      <c r="J11" s="79">
        <f t="shared" si="2"/>
        <v>0</v>
      </c>
    </row>
    <row r="12" spans="1:11" s="78" customFormat="1" ht="39.75" customHeight="1" x14ac:dyDescent="0.3">
      <c r="A12" s="59" t="s">
        <v>34</v>
      </c>
      <c r="B12" s="80"/>
      <c r="C12" s="60"/>
      <c r="D12" s="60"/>
      <c r="E12" s="60"/>
      <c r="F12" s="60"/>
      <c r="G12" s="60"/>
      <c r="H12" s="60"/>
      <c r="I12" s="79">
        <f t="shared" si="1"/>
        <v>0</v>
      </c>
      <c r="J12" s="79">
        <f t="shared" si="2"/>
        <v>0</v>
      </c>
    </row>
    <row r="13" spans="1:11" s="78" customFormat="1" x14ac:dyDescent="0.3">
      <c r="A13" s="59" t="s">
        <v>32</v>
      </c>
      <c r="B13" s="80"/>
      <c r="C13" s="60"/>
      <c r="D13" s="60"/>
      <c r="E13" s="60"/>
      <c r="F13" s="60"/>
      <c r="G13" s="60"/>
      <c r="H13" s="60"/>
      <c r="I13" s="79">
        <f t="shared" si="1"/>
        <v>0</v>
      </c>
      <c r="J13" s="79">
        <f t="shared" si="2"/>
        <v>0</v>
      </c>
    </row>
    <row r="14" spans="1:11" s="46" customFormat="1" ht="20.25" customHeight="1" x14ac:dyDescent="0.3">
      <c r="A14" s="82" t="s">
        <v>114</v>
      </c>
      <c r="B14" s="48" t="s">
        <v>113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10">
        <f t="shared" si="1"/>
        <v>0</v>
      </c>
      <c r="J14" s="10">
        <f t="shared" si="2"/>
        <v>0</v>
      </c>
    </row>
    <row r="15" spans="1:11" s="78" customFormat="1" ht="20.25" customHeight="1" x14ac:dyDescent="0.3">
      <c r="A15" s="59" t="s">
        <v>112</v>
      </c>
      <c r="B15" s="80"/>
      <c r="C15" s="60"/>
      <c r="D15" s="60"/>
      <c r="E15" s="60"/>
      <c r="F15" s="60"/>
      <c r="G15" s="60"/>
      <c r="H15" s="60"/>
      <c r="I15" s="79">
        <f t="shared" si="1"/>
        <v>0</v>
      </c>
      <c r="J15" s="79">
        <f t="shared" si="2"/>
        <v>0</v>
      </c>
    </row>
    <row r="16" spans="1:11" s="78" customFormat="1" ht="20.25" customHeight="1" x14ac:dyDescent="0.3">
      <c r="A16" s="59" t="s">
        <v>111</v>
      </c>
      <c r="B16" s="80"/>
      <c r="C16" s="60"/>
      <c r="D16" s="60"/>
      <c r="E16" s="60"/>
      <c r="F16" s="60"/>
      <c r="G16" s="60"/>
      <c r="H16" s="60"/>
      <c r="I16" s="79">
        <f t="shared" si="1"/>
        <v>0</v>
      </c>
      <c r="J16" s="79">
        <f t="shared" si="2"/>
        <v>0</v>
      </c>
    </row>
    <row r="17" spans="1:15" s="78" customFormat="1" ht="20.25" customHeight="1" x14ac:dyDescent="0.3">
      <c r="A17" s="59" t="s">
        <v>90</v>
      </c>
      <c r="B17" s="80"/>
      <c r="C17" s="60"/>
      <c r="D17" s="60"/>
      <c r="E17" s="60"/>
      <c r="F17" s="60"/>
      <c r="G17" s="60"/>
      <c r="H17" s="60"/>
      <c r="I17" s="79">
        <f t="shared" si="1"/>
        <v>0</v>
      </c>
      <c r="J17" s="79">
        <f t="shared" si="2"/>
        <v>0</v>
      </c>
    </row>
    <row r="18" spans="1:15" s="46" customFormat="1" ht="20.25" customHeight="1" x14ac:dyDescent="0.3">
      <c r="A18" s="82" t="s">
        <v>110</v>
      </c>
      <c r="B18" s="48" t="s">
        <v>75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10">
        <f t="shared" si="1"/>
        <v>0</v>
      </c>
      <c r="J18" s="10">
        <f t="shared" si="2"/>
        <v>0</v>
      </c>
    </row>
    <row r="19" spans="1:15" s="78" customFormat="1" ht="20.25" customHeight="1" x14ac:dyDescent="0.3">
      <c r="A19" s="59" t="s">
        <v>109</v>
      </c>
      <c r="B19" s="80"/>
      <c r="C19" s="60"/>
      <c r="D19" s="60"/>
      <c r="E19" s="60"/>
      <c r="F19" s="60"/>
      <c r="G19" s="60"/>
      <c r="H19" s="60"/>
      <c r="I19" s="79">
        <f t="shared" si="1"/>
        <v>0</v>
      </c>
      <c r="J19" s="79">
        <f t="shared" si="2"/>
        <v>0</v>
      </c>
    </row>
    <row r="20" spans="1:15" s="78" customFormat="1" ht="20.25" customHeight="1" x14ac:dyDescent="0.3">
      <c r="A20" s="59" t="s">
        <v>108</v>
      </c>
      <c r="B20" s="80"/>
      <c r="C20" s="60"/>
      <c r="D20" s="60"/>
      <c r="E20" s="60"/>
      <c r="F20" s="60"/>
      <c r="G20" s="60"/>
      <c r="H20" s="60"/>
      <c r="I20" s="79">
        <f t="shared" si="1"/>
        <v>0</v>
      </c>
      <c r="J20" s="79">
        <f t="shared" si="2"/>
        <v>0</v>
      </c>
    </row>
    <row r="21" spans="1:15" s="78" customFormat="1" ht="20.25" customHeight="1" x14ac:dyDescent="0.3">
      <c r="A21" s="59" t="s">
        <v>90</v>
      </c>
      <c r="B21" s="80"/>
      <c r="C21" s="60"/>
      <c r="D21" s="60"/>
      <c r="E21" s="60"/>
      <c r="F21" s="60"/>
      <c r="G21" s="60"/>
      <c r="H21" s="60"/>
      <c r="I21" s="79">
        <f t="shared" si="1"/>
        <v>0</v>
      </c>
      <c r="J21" s="79">
        <f t="shared" si="2"/>
        <v>0</v>
      </c>
    </row>
    <row r="22" spans="1:15" s="75" customFormat="1" ht="21" customHeight="1" x14ac:dyDescent="0.3">
      <c r="A22" s="77"/>
      <c r="B22" s="77" t="s">
        <v>107</v>
      </c>
      <c r="C22" s="76">
        <f t="shared" ref="C22:J22" si="4">C18+C14+C10+C6</f>
        <v>0</v>
      </c>
      <c r="D22" s="76">
        <f t="shared" si="4"/>
        <v>0</v>
      </c>
      <c r="E22" s="76">
        <f t="shared" si="4"/>
        <v>0</v>
      </c>
      <c r="F22" s="76">
        <f t="shared" si="4"/>
        <v>0</v>
      </c>
      <c r="G22" s="76">
        <f t="shared" si="4"/>
        <v>0</v>
      </c>
      <c r="H22" s="76">
        <f t="shared" si="4"/>
        <v>0</v>
      </c>
      <c r="I22" s="76">
        <f t="shared" si="4"/>
        <v>0</v>
      </c>
      <c r="J22" s="76">
        <f t="shared" si="4"/>
        <v>0</v>
      </c>
    </row>
    <row r="23" spans="1:15" s="3" customForma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s="6" customFormat="1" ht="35.25" customHeight="1" x14ac:dyDescent="0.25">
      <c r="A24" s="4"/>
      <c r="B24" s="129" t="s">
        <v>235</v>
      </c>
      <c r="C24" s="74"/>
      <c r="D24" s="161">
        <v>43920</v>
      </c>
      <c r="E24" s="161"/>
      <c r="F24" s="74"/>
      <c r="G24" s="74"/>
      <c r="H24" s="137" t="s">
        <v>236</v>
      </c>
      <c r="I24" s="137"/>
      <c r="J24" s="137"/>
    </row>
    <row r="25" spans="1:15" s="6" customFormat="1" ht="13.5" customHeight="1" x14ac:dyDescent="0.3">
      <c r="A25" s="4"/>
      <c r="B25" s="55" t="s">
        <v>23</v>
      </c>
      <c r="C25" s="56"/>
      <c r="D25" s="160" t="s">
        <v>24</v>
      </c>
      <c r="E25" s="160"/>
      <c r="F25" s="56"/>
      <c r="G25" s="56"/>
      <c r="H25" s="160" t="s">
        <v>23</v>
      </c>
      <c r="I25" s="160"/>
      <c r="J25" s="4"/>
    </row>
    <row r="26" spans="1:15" s="6" customFormat="1" x14ac:dyDescent="0.3">
      <c r="A26" s="4"/>
      <c r="B26" s="7" t="s">
        <v>22</v>
      </c>
      <c r="C26" s="4"/>
      <c r="D26" s="154" t="s">
        <v>21</v>
      </c>
      <c r="E26" s="154"/>
      <c r="F26" s="4"/>
      <c r="G26" s="4"/>
      <c r="H26" s="154" t="s">
        <v>20</v>
      </c>
      <c r="I26" s="154"/>
      <c r="J26" s="4"/>
    </row>
    <row r="30" spans="1:15" s="5" customFormat="1" x14ac:dyDescent="0.3">
      <c r="A30" s="4"/>
      <c r="B30" s="4" t="s">
        <v>240</v>
      </c>
      <c r="C30" s="4"/>
      <c r="D30" s="4"/>
      <c r="E30" s="4"/>
      <c r="F30" s="4"/>
      <c r="G30" s="4"/>
      <c r="H30" s="4"/>
      <c r="I30" s="4"/>
      <c r="J30" s="4"/>
    </row>
  </sheetData>
  <mergeCells count="19">
    <mergeCell ref="A1:J1"/>
    <mergeCell ref="G3:G4"/>
    <mergeCell ref="H3:H4"/>
    <mergeCell ref="A2:A4"/>
    <mergeCell ref="B2:B4"/>
    <mergeCell ref="C2:D2"/>
    <mergeCell ref="E2:F2"/>
    <mergeCell ref="C3:C4"/>
    <mergeCell ref="H26:I26"/>
    <mergeCell ref="D25:E25"/>
    <mergeCell ref="D26:E26"/>
    <mergeCell ref="G2:H2"/>
    <mergeCell ref="I2:J2"/>
    <mergeCell ref="D24:E24"/>
    <mergeCell ref="H25:I25"/>
    <mergeCell ref="D3:D4"/>
    <mergeCell ref="E3:E4"/>
    <mergeCell ref="F3:F4"/>
    <mergeCell ref="H24:J24"/>
  </mergeCells>
  <pageMargins left="0.7" right="0.7" top="0.75" bottom="0.75" header="0.3" footer="0.3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tabSelected="1" view="pageBreakPreview" zoomScaleNormal="100" zoomScaleSheetLayoutView="100" workbookViewId="0">
      <selection activeCell="I74" sqref="I74"/>
    </sheetView>
  </sheetViews>
  <sheetFormatPr defaultColWidth="9.109375" defaultRowHeight="13.2" x14ac:dyDescent="0.25"/>
  <cols>
    <col min="1" max="1" width="5.5546875" style="74" customWidth="1"/>
    <col min="2" max="2" width="19.5546875" style="74" customWidth="1"/>
    <col min="3" max="4" width="17.6640625" style="74" customWidth="1"/>
    <col min="5" max="5" width="16.33203125" style="74" customWidth="1"/>
    <col min="6" max="6" width="20.109375" style="74" customWidth="1"/>
    <col min="7" max="7" width="15.5546875" style="74" customWidth="1"/>
    <col min="8" max="8" width="23.33203125" style="74" customWidth="1"/>
    <col min="9" max="16384" width="9.109375" style="74"/>
  </cols>
  <sheetData>
    <row r="1" spans="1:15" ht="38.25" customHeight="1" x14ac:dyDescent="0.25">
      <c r="A1" s="90" t="s">
        <v>219</v>
      </c>
    </row>
    <row r="2" spans="1:15" ht="47.25" customHeight="1" x14ac:dyDescent="0.25">
      <c r="A2" s="158" t="s">
        <v>62</v>
      </c>
      <c r="B2" s="158" t="s">
        <v>127</v>
      </c>
      <c r="C2" s="158" t="s">
        <v>88</v>
      </c>
      <c r="D2" s="158" t="s">
        <v>87</v>
      </c>
      <c r="E2" s="158" t="s">
        <v>86</v>
      </c>
      <c r="F2" s="158"/>
      <c r="G2" s="158"/>
      <c r="H2" s="158" t="s">
        <v>126</v>
      </c>
    </row>
    <row r="3" spans="1:15" ht="83.25" customHeight="1" x14ac:dyDescent="0.25">
      <c r="A3" s="158"/>
      <c r="B3" s="158"/>
      <c r="C3" s="158"/>
      <c r="D3" s="158"/>
      <c r="E3" s="51" t="s">
        <v>125</v>
      </c>
      <c r="F3" s="51" t="s">
        <v>124</v>
      </c>
      <c r="G3" s="51" t="s">
        <v>123</v>
      </c>
      <c r="H3" s="158"/>
    </row>
    <row r="4" spans="1:15" s="89" customFormat="1" x14ac:dyDescent="0.25">
      <c r="A4" s="26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</row>
    <row r="5" spans="1:15" ht="27" customHeight="1" x14ac:dyDescent="0.25">
      <c r="A5" s="59" t="s">
        <v>84</v>
      </c>
      <c r="B5" s="88"/>
      <c r="C5" s="86">
        <v>0</v>
      </c>
      <c r="D5" s="86">
        <v>0</v>
      </c>
      <c r="E5" s="86">
        <v>0</v>
      </c>
      <c r="F5" s="86">
        <v>0</v>
      </c>
      <c r="G5" s="10">
        <f>SUM(E5:F5)</f>
        <v>0</v>
      </c>
      <c r="H5" s="10">
        <f>C5+D5-G5</f>
        <v>0</v>
      </c>
      <c r="I5" s="87"/>
    </row>
    <row r="6" spans="1:15" ht="23.25" customHeight="1" x14ac:dyDescent="0.25">
      <c r="A6" s="59" t="s">
        <v>10</v>
      </c>
      <c r="B6" s="88"/>
      <c r="C6" s="86">
        <v>0</v>
      </c>
      <c r="D6" s="86">
        <v>0</v>
      </c>
      <c r="E6" s="86"/>
      <c r="F6" s="86"/>
      <c r="G6" s="10">
        <f>SUM(E6:F6)</f>
        <v>0</v>
      </c>
      <c r="H6" s="10">
        <f>C6+D6-G6</f>
        <v>0</v>
      </c>
    </row>
    <row r="7" spans="1:15" ht="20.25" customHeight="1" x14ac:dyDescent="0.25">
      <c r="A7" s="59" t="s">
        <v>12</v>
      </c>
      <c r="B7" s="48" t="s">
        <v>90</v>
      </c>
      <c r="C7" s="86"/>
      <c r="D7" s="86"/>
      <c r="E7" s="86"/>
      <c r="F7" s="86"/>
      <c r="G7" s="10">
        <f>SUM(E7:F7)</f>
        <v>0</v>
      </c>
      <c r="H7" s="10">
        <f>C7+D7-G7</f>
        <v>0</v>
      </c>
    </row>
    <row r="8" spans="1:15" ht="20.25" customHeight="1" x14ac:dyDescent="0.25">
      <c r="A8" s="59" t="s">
        <v>14</v>
      </c>
      <c r="B8" s="48" t="s">
        <v>90</v>
      </c>
      <c r="C8" s="86"/>
      <c r="D8" s="86"/>
      <c r="E8" s="86"/>
      <c r="F8" s="86"/>
      <c r="G8" s="10">
        <f>SUM(E8:F8)</f>
        <v>0</v>
      </c>
      <c r="H8" s="10">
        <f>C8+D8-G8</f>
        <v>0</v>
      </c>
    </row>
    <row r="9" spans="1:15" ht="20.25" customHeight="1" x14ac:dyDescent="0.25">
      <c r="A9" s="59" t="s">
        <v>16</v>
      </c>
      <c r="B9" s="48" t="s">
        <v>90</v>
      </c>
      <c r="C9" s="86"/>
      <c r="D9" s="86"/>
      <c r="E9" s="86"/>
      <c r="F9" s="86"/>
      <c r="G9" s="10">
        <f>SUM(E9:F9)</f>
        <v>0</v>
      </c>
      <c r="H9" s="10">
        <f>C9+D9-G9</f>
        <v>0</v>
      </c>
    </row>
    <row r="10" spans="1:15" s="84" customFormat="1" ht="19.5" customHeight="1" x14ac:dyDescent="0.3">
      <c r="A10" s="85"/>
      <c r="B10" s="42" t="s">
        <v>107</v>
      </c>
      <c r="C10" s="41">
        <f t="shared" ref="C10:H10" si="0">SUM(C5:C9)</f>
        <v>0</v>
      </c>
      <c r="D10" s="41">
        <f t="shared" si="0"/>
        <v>0</v>
      </c>
      <c r="E10" s="41">
        <f t="shared" si="0"/>
        <v>0</v>
      </c>
      <c r="F10" s="41">
        <f t="shared" si="0"/>
        <v>0</v>
      </c>
      <c r="G10" s="41">
        <f t="shared" si="0"/>
        <v>0</v>
      </c>
      <c r="H10" s="41">
        <f t="shared" si="0"/>
        <v>0</v>
      </c>
    </row>
    <row r="11" spans="1:15" s="3" customForma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s="6" customFormat="1" ht="45.75" customHeight="1" x14ac:dyDescent="0.25">
      <c r="A12" s="4"/>
      <c r="B12" s="129" t="s">
        <v>235</v>
      </c>
      <c r="C12" s="70"/>
      <c r="D12" s="83">
        <v>43920</v>
      </c>
      <c r="E12" s="70"/>
      <c r="F12" s="70"/>
      <c r="G12" s="70"/>
      <c r="H12" s="157" t="s">
        <v>241</v>
      </c>
      <c r="I12" s="157"/>
      <c r="J12" s="157"/>
    </row>
    <row r="13" spans="1:15" s="6" customFormat="1" x14ac:dyDescent="0.3">
      <c r="A13" s="4"/>
      <c r="B13" s="7" t="s">
        <v>23</v>
      </c>
      <c r="C13" s="7"/>
      <c r="D13" s="7" t="s">
        <v>24</v>
      </c>
      <c r="E13" s="7"/>
      <c r="F13" s="7"/>
      <c r="G13" s="7"/>
      <c r="H13" s="7" t="s">
        <v>23</v>
      </c>
    </row>
    <row r="14" spans="1:15" s="6" customFormat="1" x14ac:dyDescent="0.3">
      <c r="A14" s="4"/>
      <c r="B14" s="7" t="s">
        <v>22</v>
      </c>
      <c r="C14" s="7"/>
      <c r="D14" s="7" t="s">
        <v>21</v>
      </c>
      <c r="E14" s="7"/>
      <c r="F14" s="7"/>
      <c r="G14" s="7"/>
      <c r="H14" s="7" t="s">
        <v>20</v>
      </c>
    </row>
    <row r="15" spans="1:15" s="4" customFormat="1" x14ac:dyDescent="0.3"/>
    <row r="16" spans="1:15" s="4" customFormat="1" x14ac:dyDescent="0.3"/>
    <row r="17" spans="1:8" s="4" customFormat="1" x14ac:dyDescent="0.3"/>
    <row r="18" spans="1:8" s="5" customFormat="1" x14ac:dyDescent="0.3">
      <c r="A18" s="4"/>
      <c r="B18" s="4" t="s">
        <v>240</v>
      </c>
      <c r="C18" s="4"/>
      <c r="D18" s="4"/>
      <c r="E18" s="4"/>
      <c r="F18" s="4"/>
      <c r="G18" s="4"/>
      <c r="H18" s="4"/>
    </row>
  </sheetData>
  <mergeCells count="7">
    <mergeCell ref="H12:J12"/>
    <mergeCell ref="H2:H3"/>
    <mergeCell ref="A2:A3"/>
    <mergeCell ref="B2:B3"/>
    <mergeCell ref="C2:C3"/>
    <mergeCell ref="D2:D3"/>
    <mergeCell ref="E2:G2"/>
  </mergeCells>
  <pageMargins left="0.7" right="0.7" top="0.75" bottom="0.75" header="0.3" footer="0.3"/>
  <pageSetup paperSize="9" scale="62" orientation="portrait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tabSelected="1" view="pageBreakPreview" zoomScaleNormal="100" zoomScaleSheetLayoutView="100" workbookViewId="0">
      <selection activeCell="I74" sqref="I74"/>
    </sheetView>
  </sheetViews>
  <sheetFormatPr defaultColWidth="9.109375" defaultRowHeight="13.2" x14ac:dyDescent="0.3"/>
  <cols>
    <col min="1" max="1" width="7.33203125" style="4" customWidth="1"/>
    <col min="2" max="2" width="19.5546875" style="4" customWidth="1"/>
    <col min="3" max="4" width="17.6640625" style="4" customWidth="1"/>
    <col min="5" max="5" width="16.33203125" style="4" customWidth="1"/>
    <col min="6" max="6" width="20.109375" style="4" customWidth="1"/>
    <col min="7" max="7" width="15.5546875" style="4" customWidth="1"/>
    <col min="8" max="8" width="23.33203125" style="4" customWidth="1"/>
    <col min="9" max="16384" width="9.109375" style="4"/>
  </cols>
  <sheetData>
    <row r="1" spans="1:15" ht="38.25" customHeight="1" x14ac:dyDescent="0.3">
      <c r="A1" s="53" t="s">
        <v>220</v>
      </c>
    </row>
    <row r="2" spans="1:15" ht="26.25" customHeight="1" x14ac:dyDescent="0.3">
      <c r="A2" s="158" t="s">
        <v>62</v>
      </c>
      <c r="B2" s="158" t="s">
        <v>131</v>
      </c>
      <c r="C2" s="158" t="s">
        <v>122</v>
      </c>
      <c r="D2" s="158" t="s">
        <v>105</v>
      </c>
      <c r="E2" s="158" t="s">
        <v>104</v>
      </c>
      <c r="F2" s="158"/>
      <c r="G2" s="158"/>
      <c r="H2" s="158" t="s">
        <v>130</v>
      </c>
    </row>
    <row r="3" spans="1:15" ht="69" customHeight="1" x14ac:dyDescent="0.3">
      <c r="A3" s="158"/>
      <c r="B3" s="158"/>
      <c r="C3" s="158"/>
      <c r="D3" s="158"/>
      <c r="E3" s="51" t="s">
        <v>125</v>
      </c>
      <c r="F3" s="51" t="s">
        <v>129</v>
      </c>
      <c r="G3" s="51" t="s">
        <v>123</v>
      </c>
      <c r="H3" s="158"/>
    </row>
    <row r="4" spans="1:15" s="49" customFormat="1" x14ac:dyDescent="0.3">
      <c r="A4" s="26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</row>
    <row r="5" spans="1:15" ht="20.25" customHeight="1" x14ac:dyDescent="0.3">
      <c r="A5" s="59" t="s">
        <v>84</v>
      </c>
      <c r="B5" s="48" t="s">
        <v>128</v>
      </c>
      <c r="C5" s="92">
        <v>0</v>
      </c>
      <c r="D5" s="92">
        <v>0</v>
      </c>
      <c r="E5" s="92">
        <v>0</v>
      </c>
      <c r="F5" s="92">
        <v>0</v>
      </c>
      <c r="G5" s="10">
        <f>SUM(E5:F5)</f>
        <v>0</v>
      </c>
      <c r="H5" s="10">
        <f>C5+D5-G5</f>
        <v>0</v>
      </c>
      <c r="I5" s="50"/>
    </row>
    <row r="6" spans="1:15" ht="20.25" customHeight="1" x14ac:dyDescent="0.3">
      <c r="A6" s="59" t="s">
        <v>10</v>
      </c>
      <c r="B6" s="48" t="s">
        <v>128</v>
      </c>
      <c r="C6" s="92">
        <v>0</v>
      </c>
      <c r="D6" s="92">
        <v>0</v>
      </c>
      <c r="E6" s="92">
        <v>0</v>
      </c>
      <c r="F6" s="92">
        <v>0</v>
      </c>
      <c r="G6" s="10">
        <f>SUM(E6:F6)</f>
        <v>0</v>
      </c>
      <c r="H6" s="10">
        <f>C6+D6-G6</f>
        <v>0</v>
      </c>
    </row>
    <row r="7" spans="1:15" ht="20.25" customHeight="1" x14ac:dyDescent="0.3">
      <c r="A7" s="59" t="s">
        <v>12</v>
      </c>
      <c r="B7" s="48" t="s">
        <v>128</v>
      </c>
      <c r="C7" s="92">
        <v>0</v>
      </c>
      <c r="D7" s="92">
        <v>0</v>
      </c>
      <c r="E7" s="92">
        <v>0</v>
      </c>
      <c r="F7" s="92">
        <v>0</v>
      </c>
      <c r="G7" s="10">
        <f>SUM(E7:F7)</f>
        <v>0</v>
      </c>
      <c r="H7" s="10">
        <f>C7+D7-G7</f>
        <v>0</v>
      </c>
    </row>
    <row r="8" spans="1:15" ht="20.25" customHeight="1" x14ac:dyDescent="0.3">
      <c r="A8" s="59" t="s">
        <v>14</v>
      </c>
      <c r="B8" s="48" t="s">
        <v>128</v>
      </c>
      <c r="C8" s="92">
        <v>0</v>
      </c>
      <c r="D8" s="92">
        <v>0</v>
      </c>
      <c r="E8" s="92">
        <v>0</v>
      </c>
      <c r="F8" s="92">
        <v>0</v>
      </c>
      <c r="G8" s="10">
        <f>SUM(E8:F8)</f>
        <v>0</v>
      </c>
      <c r="H8" s="10">
        <f>C8+D8-G8</f>
        <v>0</v>
      </c>
    </row>
    <row r="9" spans="1:15" ht="20.25" customHeight="1" x14ac:dyDescent="0.3">
      <c r="A9" s="59" t="s">
        <v>16</v>
      </c>
      <c r="B9" s="48" t="s">
        <v>128</v>
      </c>
      <c r="C9" s="92">
        <v>0</v>
      </c>
      <c r="D9" s="92">
        <v>0</v>
      </c>
      <c r="E9" s="92">
        <v>0</v>
      </c>
      <c r="F9" s="92">
        <v>0</v>
      </c>
      <c r="G9" s="10">
        <f>SUM(E9:F9)</f>
        <v>0</v>
      </c>
      <c r="H9" s="10">
        <f>C9+D9-G9</f>
        <v>0</v>
      </c>
    </row>
    <row r="10" spans="1:15" s="91" customFormat="1" ht="19.5" customHeight="1" x14ac:dyDescent="0.3">
      <c r="A10" s="85"/>
      <c r="B10" s="42" t="s">
        <v>107</v>
      </c>
      <c r="C10" s="41">
        <f t="shared" ref="C10:H10" si="0">SUM(C5:C9)</f>
        <v>0</v>
      </c>
      <c r="D10" s="41">
        <f t="shared" si="0"/>
        <v>0</v>
      </c>
      <c r="E10" s="41">
        <f t="shared" si="0"/>
        <v>0</v>
      </c>
      <c r="F10" s="41">
        <f t="shared" si="0"/>
        <v>0</v>
      </c>
      <c r="G10" s="41">
        <f t="shared" si="0"/>
        <v>0</v>
      </c>
      <c r="H10" s="41">
        <f t="shared" si="0"/>
        <v>0</v>
      </c>
    </row>
    <row r="11" spans="1:15" s="3" customForma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s="6" customFormat="1" ht="27.75" customHeight="1" x14ac:dyDescent="0.25">
      <c r="A12" s="4"/>
      <c r="B12" s="129" t="s">
        <v>235</v>
      </c>
      <c r="C12" s="70"/>
      <c r="D12" s="71">
        <v>43920</v>
      </c>
      <c r="E12" s="70"/>
      <c r="F12" s="70"/>
      <c r="G12" s="70"/>
      <c r="H12" s="157" t="s">
        <v>241</v>
      </c>
      <c r="I12" s="157"/>
      <c r="J12" s="157"/>
    </row>
    <row r="13" spans="1:15" s="6" customFormat="1" ht="12.75" customHeight="1" x14ac:dyDescent="0.3">
      <c r="A13" s="4"/>
      <c r="B13" s="7" t="s">
        <v>23</v>
      </c>
      <c r="C13" s="7"/>
      <c r="D13" s="7" t="s">
        <v>24</v>
      </c>
      <c r="E13" s="7"/>
      <c r="F13" s="7"/>
      <c r="G13" s="7"/>
      <c r="H13" s="7" t="s">
        <v>23</v>
      </c>
    </row>
    <row r="14" spans="1:15" s="6" customFormat="1" x14ac:dyDescent="0.3">
      <c r="A14" s="4"/>
      <c r="B14" s="7" t="s">
        <v>22</v>
      </c>
      <c r="C14" s="7"/>
      <c r="D14" s="7" t="s">
        <v>21</v>
      </c>
      <c r="E14" s="7"/>
      <c r="F14" s="7"/>
      <c r="G14" s="7"/>
      <c r="H14" s="7" t="s">
        <v>20</v>
      </c>
    </row>
    <row r="18" spans="1:8" s="5" customFormat="1" x14ac:dyDescent="0.3">
      <c r="A18" s="4"/>
      <c r="B18" s="4" t="s">
        <v>238</v>
      </c>
      <c r="C18" s="4"/>
      <c r="D18" s="4"/>
      <c r="E18" s="4"/>
      <c r="F18" s="4"/>
      <c r="G18" s="4"/>
      <c r="H18" s="4"/>
    </row>
  </sheetData>
  <mergeCells count="7">
    <mergeCell ref="H12:J12"/>
    <mergeCell ref="H2:H3"/>
    <mergeCell ref="A2:A3"/>
    <mergeCell ref="B2:B3"/>
    <mergeCell ref="C2:C3"/>
    <mergeCell ref="D2:D3"/>
    <mergeCell ref="E2:G2"/>
  </mergeCells>
  <pageMargins left="0.7" right="0.7" top="0.75" bottom="0.75" header="0.3" footer="0.3"/>
  <pageSetup paperSize="9" scale="62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Nazwane zakresy</vt:lpstr>
      </vt:variant>
      <vt:variant>
        <vt:i4>15</vt:i4>
      </vt:variant>
    </vt:vector>
  </HeadingPairs>
  <TitlesOfParts>
    <vt:vector size="31" baseType="lpstr">
      <vt:lpstr>Informacja dodatkowa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'1'!Obszar_wydruku</vt:lpstr>
      <vt:lpstr>'10'!Obszar_wydruku</vt:lpstr>
      <vt:lpstr>'11'!Obszar_wydruku</vt:lpstr>
      <vt:lpstr>'12'!Obszar_wydruku</vt:lpstr>
      <vt:lpstr>'13'!Obszar_wydruku</vt:lpstr>
      <vt:lpstr>'14'!Obszar_wydruku</vt:lpstr>
      <vt:lpstr>'15'!Obszar_wydruku</vt:lpstr>
      <vt:lpstr>'2'!Obszar_wydruku</vt:lpstr>
      <vt:lpstr>'3'!Obszar_wydruku</vt:lpstr>
      <vt:lpstr>'4'!Obszar_wydruku</vt:lpstr>
      <vt:lpstr>'5'!Obszar_wydruku</vt:lpstr>
      <vt:lpstr>'6'!Obszar_wydruku</vt:lpstr>
      <vt:lpstr>'7'!Obszar_wydruku</vt:lpstr>
      <vt:lpstr>'8'!Obszar_wydruku</vt:lpstr>
      <vt:lpstr>'9'!Obszar_wydruku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Jóźwiak</dc:creator>
  <cp:lastModifiedBy>Miroslawa Koziorowska</cp:lastModifiedBy>
  <cp:lastPrinted>2020-06-05T05:53:23Z</cp:lastPrinted>
  <dcterms:created xsi:type="dcterms:W3CDTF">2019-03-21T12:11:34Z</dcterms:created>
  <dcterms:modified xsi:type="dcterms:W3CDTF">2020-06-05T05:53:51Z</dcterms:modified>
</cp:coreProperties>
</file>